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230" activeTab="0"/>
  </bookViews>
  <sheets>
    <sheet name="formularz" sheetId="1" r:id="rId1"/>
  </sheets>
  <definedNames>
    <definedName name="_xlfn.COUNTIFS" hidden="1">#NAME?</definedName>
    <definedName name="_xlnm.Print_Area" localSheetId="0">'formularz'!$A$6:$W$35</definedName>
  </definedNames>
  <calcPr fullCalcOnLoad="1"/>
</workbook>
</file>

<file path=xl/sharedStrings.xml><?xml version="1.0" encoding="utf-8"?>
<sst xmlns="http://schemas.openxmlformats.org/spreadsheetml/2006/main" count="209" uniqueCount="51">
  <si>
    <t>Lp.</t>
  </si>
  <si>
    <t>Nazwisko i imię</t>
  </si>
  <si>
    <t>Zamówienie wyżywienia</t>
  </si>
  <si>
    <t>Nazwa:</t>
  </si>
  <si>
    <t>Numer NIP:</t>
  </si>
  <si>
    <t>K</t>
  </si>
  <si>
    <t>Ś</t>
  </si>
  <si>
    <t>O</t>
  </si>
  <si>
    <t>Płeć
K/M</t>
  </si>
  <si>
    <t>Do
zapłaty</t>
  </si>
  <si>
    <t>obiad</t>
  </si>
  <si>
    <t>kolacja</t>
  </si>
  <si>
    <t>PROSZĘ WYPEŁNIĆ SZARE POLA</t>
  </si>
  <si>
    <t>Adres (ul., os., al.) oraz numer:</t>
  </si>
  <si>
    <t>Kod i miejscowość:</t>
  </si>
  <si>
    <t>wpisowe</t>
  </si>
  <si>
    <t>wyżywienie</t>
  </si>
  <si>
    <t>noclegi</t>
  </si>
  <si>
    <t>nocleg</t>
  </si>
  <si>
    <t>Kontaktowy telefon:</t>
  </si>
  <si>
    <t>Kontaktowy adres e-mail:</t>
  </si>
  <si>
    <t>Data ur.
RRRR-MM-DD</t>
  </si>
  <si>
    <t>Kwaterunek opiekunów z zawodnikami (tak/nie)</t>
  </si>
  <si>
    <t>Osoba zgłaszająca</t>
  </si>
  <si>
    <t>Klub:</t>
  </si>
  <si>
    <t>RAZEM DO ZAPŁATY</t>
  </si>
  <si>
    <t>wpis-1</t>
  </si>
  <si>
    <t>wpis-2</t>
  </si>
  <si>
    <t>wpis-1+2</t>
  </si>
  <si>
    <t>Dane do rach.</t>
  </si>
  <si>
    <t>ceny</t>
  </si>
  <si>
    <t>śniadanie</t>
  </si>
  <si>
    <t>ilość_ś</t>
  </si>
  <si>
    <t>ilość_o</t>
  </si>
  <si>
    <t>ilość_k</t>
  </si>
  <si>
    <t>ilość_n</t>
  </si>
  <si>
    <t>Zamówienie
noclegów</t>
  </si>
  <si>
    <t>wpis-d</t>
  </si>
  <si>
    <t>Objaśnienia</t>
  </si>
  <si>
    <t>-</t>
  </si>
  <si>
    <t>3. Jeśli nie wszystkie pozycje mają zostać uwzględnione lub powinny zostać rozbite na kilka rachunków proszę wpisać ja odpowiednio na oddzielnych kartach.</t>
  </si>
  <si>
    <t>Karta zgłoszeniowa do X Memoriału Jana Błaszczaka - Kraków, 24-25.08.2013</t>
  </si>
  <si>
    <t>Cena noclegu:</t>
  </si>
  <si>
    <r>
      <t xml:space="preserve">1. Kartę zgłoszeniową z potwierdzeniem dokonania opłaty wpisowego należy przesłać w terminie </t>
    </r>
    <r>
      <rPr>
        <b/>
        <sz val="10"/>
        <rFont val="Arial"/>
        <family val="2"/>
      </rPr>
      <t xml:space="preserve">18 sierpnia 2013 </t>
    </r>
    <r>
      <rPr>
        <sz val="10"/>
        <rFont val="Arial"/>
        <family val="2"/>
      </rPr>
      <t xml:space="preserve">na adres e-mail </t>
    </r>
    <r>
      <rPr>
        <b/>
        <sz val="10"/>
        <rFont val="Arial"/>
        <family val="2"/>
      </rPr>
      <t>memorial@kozts.pl</t>
    </r>
    <r>
      <rPr>
        <sz val="10"/>
        <rFont val="Arial"/>
        <family val="2"/>
      </rPr>
      <t>.</t>
    </r>
  </si>
  <si>
    <t>23/24</t>
  </si>
  <si>
    <t>24/25</t>
  </si>
  <si>
    <t>Udział w kategorii</t>
  </si>
  <si>
    <r>
      <t xml:space="preserve">2. W kolumnach 'Udział w kategorii, 'Zamówienie noclegów' proszę wstawić znak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w odpowiedniej kolumnie.</t>
    </r>
  </si>
  <si>
    <t>Open</t>
  </si>
  <si>
    <t>Amat.</t>
  </si>
  <si>
    <t>Miejsce na uwagi: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</si>
</sst>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\ &quot;zł&quot;"/>
    <numFmt numFmtId="166" formatCode="#,##0\ _z_ł"/>
    <numFmt numFmtId="167" formatCode="_-* #,##0.00\ [$zł-415]_-;\-* #,##0.00\ [$zł-415]_-;_-* &quot;-&quot;??\ [$zł-415]_-;_-@_-"/>
    <numFmt numFmtId="168" formatCode="#,##0.00\ &quot;zł&quot;"/>
  </numFmts>
  <fonts count="2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14" fontId="0" fillId="20" borderId="14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15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11" xfId="0" applyNumberForma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 quotePrefix="1">
      <alignment horizontal="center" vertical="center"/>
      <protection hidden="1"/>
    </xf>
    <xf numFmtId="0" fontId="4" fillId="0" borderId="23" xfId="0" applyFont="1" applyBorder="1" applyAlignment="1" applyProtection="1" quotePrefix="1">
      <alignment horizontal="center" vertical="center"/>
      <protection hidden="1"/>
    </xf>
    <xf numFmtId="0" fontId="0" fillId="0" borderId="24" xfId="0" applyNumberFormat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12" xfId="0" applyNumberFormat="1" applyFont="1" applyBorder="1" applyAlignment="1" applyProtection="1">
      <alignment vertical="center"/>
      <protection hidden="1"/>
    </xf>
    <xf numFmtId="0" fontId="0" fillId="0" borderId="13" xfId="0" applyNumberForma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168" fontId="0" fillId="0" borderId="25" xfId="0" applyNumberFormat="1" applyBorder="1" applyAlignment="1" applyProtection="1">
      <alignment vertical="center"/>
      <protection hidden="1"/>
    </xf>
    <xf numFmtId="4" fontId="0" fillId="0" borderId="33" xfId="0" applyNumberFormat="1" applyBorder="1" applyAlignment="1" applyProtection="1">
      <alignment vertical="center"/>
      <protection hidden="1"/>
    </xf>
    <xf numFmtId="4" fontId="0" fillId="0" borderId="29" xfId="0" applyNumberFormat="1" applyBorder="1" applyAlignment="1" applyProtection="1">
      <alignment vertical="center"/>
      <protection hidden="1"/>
    </xf>
    <xf numFmtId="4" fontId="0" fillId="0" borderId="31" xfId="0" applyNumberFormat="1" applyBorder="1" applyAlignment="1" applyProtection="1">
      <alignment vertical="center"/>
      <protection hidden="1"/>
    </xf>
    <xf numFmtId="4" fontId="0" fillId="0" borderId="12" xfId="0" applyNumberFormat="1" applyBorder="1" applyAlignment="1" applyProtection="1">
      <alignment vertical="center"/>
      <protection hidden="1"/>
    </xf>
    <xf numFmtId="4" fontId="0" fillId="0" borderId="11" xfId="0" applyNumberFormat="1" applyBorder="1" applyAlignment="1" applyProtection="1">
      <alignment vertical="center"/>
      <protection hidden="1"/>
    </xf>
    <xf numFmtId="4" fontId="0" fillId="0" borderId="24" xfId="0" applyNumberFormat="1" applyBorder="1" applyAlignment="1" applyProtection="1">
      <alignment vertical="center"/>
      <protection hidden="1"/>
    </xf>
    <xf numFmtId="4" fontId="0" fillId="0" borderId="34" xfId="0" applyNumberFormat="1" applyBorder="1" applyAlignment="1" applyProtection="1">
      <alignment vertical="center"/>
      <protection hidden="1"/>
    </xf>
    <xf numFmtId="4" fontId="0" fillId="0" borderId="30" xfId="0" applyNumberFormat="1" applyBorder="1" applyAlignment="1" applyProtection="1">
      <alignment vertical="center"/>
      <protection hidden="1"/>
    </xf>
    <xf numFmtId="4" fontId="0" fillId="0" borderId="32" xfId="0" applyNumberFormat="1" applyBorder="1" applyAlignment="1" applyProtection="1">
      <alignment vertical="center"/>
      <protection hidden="1"/>
    </xf>
    <xf numFmtId="4" fontId="2" fillId="0" borderId="35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4" fontId="2" fillId="0" borderId="36" xfId="0" applyNumberFormat="1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textRotation="90"/>
      <protection hidden="1"/>
    </xf>
    <xf numFmtId="0" fontId="0" fillId="0" borderId="37" xfId="0" applyFont="1" applyBorder="1" applyAlignment="1" applyProtection="1">
      <alignment horizontal="left" vertical="center"/>
      <protection hidden="1"/>
    </xf>
    <xf numFmtId="0" fontId="0" fillId="0" borderId="20" xfId="0" applyFont="1" applyBorder="1" applyAlignment="1" applyProtection="1">
      <alignment horizontal="left" vertical="center"/>
      <protection hidden="1"/>
    </xf>
    <xf numFmtId="0" fontId="0" fillId="0" borderId="21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38" xfId="0" applyFont="1" applyFill="1" applyBorder="1" applyAlignment="1" applyProtection="1">
      <alignment horizontal="lef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1" fontId="0" fillId="0" borderId="33" xfId="0" applyNumberFormat="1" applyFont="1" applyBorder="1" applyAlignment="1" applyProtection="1">
      <alignment vertical="center"/>
      <protection hidden="1"/>
    </xf>
    <xf numFmtId="49" fontId="0" fillId="20" borderId="12" xfId="0" applyNumberFormat="1" applyFont="1" applyFill="1" applyBorder="1" applyAlignment="1" applyProtection="1">
      <alignment horizontal="left" vertical="center"/>
      <protection hidden="1" locked="0"/>
    </xf>
    <xf numFmtId="49" fontId="0" fillId="20" borderId="12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41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42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3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2" xfId="0" applyNumberFormat="1" applyFont="1" applyFill="1" applyBorder="1" applyAlignment="1" applyProtection="1">
      <alignment horizontal="center" vertical="center"/>
      <protection hidden="1" locked="0"/>
    </xf>
    <xf numFmtId="165" fontId="0" fillId="0" borderId="44" xfId="0" applyNumberFormat="1" applyFont="1" applyBorder="1" applyAlignment="1" applyProtection="1">
      <alignment vertical="center"/>
      <protection hidden="1"/>
    </xf>
    <xf numFmtId="165" fontId="0" fillId="0" borderId="45" xfId="0" applyNumberFormat="1" applyFont="1" applyBorder="1" applyAlignment="1" applyProtection="1">
      <alignment vertical="center"/>
      <protection hidden="1"/>
    </xf>
    <xf numFmtId="1" fontId="0" fillId="0" borderId="29" xfId="0" applyNumberFormat="1" applyFont="1" applyBorder="1" applyAlignment="1" applyProtection="1">
      <alignment vertical="center"/>
      <protection hidden="1"/>
    </xf>
    <xf numFmtId="49" fontId="0" fillId="20" borderId="11" xfId="0" applyNumberFormat="1" applyFont="1" applyFill="1" applyBorder="1" applyAlignment="1" applyProtection="1">
      <alignment horizontal="left" vertical="center"/>
      <protection hidden="1" locked="0"/>
    </xf>
    <xf numFmtId="49" fontId="0" fillId="20" borderId="11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20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46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7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6" xfId="0" applyNumberFormat="1" applyFont="1" applyFill="1" applyBorder="1" applyAlignment="1" applyProtection="1">
      <alignment horizontal="center" vertical="center"/>
      <protection hidden="1" locked="0"/>
    </xf>
    <xf numFmtId="1" fontId="0" fillId="0" borderId="31" xfId="0" applyNumberFormat="1" applyFont="1" applyBorder="1" applyAlignment="1" applyProtection="1">
      <alignment vertical="center"/>
      <protection hidden="1"/>
    </xf>
    <xf numFmtId="49" fontId="0" fillId="20" borderId="24" xfId="0" applyNumberFormat="1" applyFont="1" applyFill="1" applyBorder="1" applyAlignment="1" applyProtection="1">
      <alignment horizontal="left" vertical="center"/>
      <protection hidden="1" locked="0"/>
    </xf>
    <xf numFmtId="49" fontId="0" fillId="20" borderId="24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48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49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0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left" vertical="center"/>
      <protection hidden="1"/>
    </xf>
    <xf numFmtId="49" fontId="0" fillId="20" borderId="51" xfId="0" applyNumberFormat="1" applyFont="1" applyFill="1" applyBorder="1" applyAlignment="1" applyProtection="1">
      <alignment horizontal="center" vertical="center"/>
      <protection hidden="1"/>
    </xf>
    <xf numFmtId="49" fontId="0" fillId="20" borderId="52" xfId="0" applyNumberFormat="1" applyFont="1" applyFill="1" applyBorder="1" applyAlignment="1" applyProtection="1">
      <alignment horizontal="center" vertical="center"/>
      <protection hidden="1"/>
    </xf>
    <xf numFmtId="49" fontId="0" fillId="20" borderId="53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165" fontId="0" fillId="20" borderId="42" xfId="0" applyNumberFormat="1" applyFont="1" applyFill="1" applyBorder="1" applyAlignment="1" applyProtection="1" quotePrefix="1">
      <alignment vertical="center"/>
      <protection hidden="1"/>
    </xf>
    <xf numFmtId="165" fontId="0" fillId="20" borderId="22" xfId="0" applyNumberFormat="1" applyFont="1" applyFill="1" applyBorder="1" applyAlignment="1" applyProtection="1" quotePrefix="1">
      <alignment vertical="center"/>
      <protection hidden="1"/>
    </xf>
    <xf numFmtId="49" fontId="0" fillId="20" borderId="41" xfId="0" applyNumberFormat="1" applyFont="1" applyFill="1" applyBorder="1" applyAlignment="1" applyProtection="1">
      <alignment horizontal="center" vertical="center"/>
      <protection hidden="1"/>
    </xf>
    <xf numFmtId="49" fontId="0" fillId="20" borderId="43" xfId="0" applyNumberFormat="1" applyFont="1" applyFill="1" applyBorder="1" applyAlignment="1" applyProtection="1">
      <alignment horizontal="center" vertical="center"/>
      <protection hidden="1"/>
    </xf>
    <xf numFmtId="49" fontId="0" fillId="20" borderId="54" xfId="0" applyNumberFormat="1" applyFont="1" applyFill="1" applyBorder="1" applyAlignment="1" applyProtection="1">
      <alignment horizontal="center" vertical="center"/>
      <protection hidden="1"/>
    </xf>
    <xf numFmtId="49" fontId="0" fillId="20" borderId="55" xfId="0" applyNumberFormat="1" applyFont="1" applyFill="1" applyBorder="1" applyAlignment="1" applyProtection="1">
      <alignment horizontal="center" vertical="center"/>
      <protection hidden="1"/>
    </xf>
    <xf numFmtId="49" fontId="0" fillId="20" borderId="20" xfId="0" applyNumberFormat="1" applyFont="1" applyFill="1" applyBorder="1" applyAlignment="1" applyProtection="1">
      <alignment horizontal="center" vertical="center"/>
      <protection hidden="1"/>
    </xf>
    <xf numFmtId="49" fontId="0" fillId="20" borderId="47" xfId="0" applyNumberFormat="1" applyFont="1" applyFill="1" applyBorder="1" applyAlignment="1" applyProtection="1">
      <alignment horizontal="center" vertical="center"/>
      <protection hidden="1"/>
    </xf>
    <xf numFmtId="49" fontId="0" fillId="20" borderId="56" xfId="0" applyNumberFormat="1" applyFont="1" applyFill="1" applyBorder="1" applyAlignment="1" applyProtection="1">
      <alignment horizontal="center" vertical="center"/>
      <protection hidden="1"/>
    </xf>
    <xf numFmtId="49" fontId="0" fillId="20" borderId="57" xfId="0" applyNumberFormat="1" applyFont="1" applyFill="1" applyBorder="1" applyAlignment="1" applyProtection="1">
      <alignment horizontal="center" vertical="center"/>
      <protection hidden="1"/>
    </xf>
    <xf numFmtId="49" fontId="0" fillId="20" borderId="48" xfId="0" applyNumberFormat="1" applyFont="1" applyFill="1" applyBorder="1" applyAlignment="1" applyProtection="1">
      <alignment horizontal="center" vertical="center"/>
      <protection hidden="1"/>
    </xf>
    <xf numFmtId="49" fontId="0" fillId="20" borderId="50" xfId="0" applyNumberFormat="1" applyFont="1" applyFill="1" applyBorder="1" applyAlignment="1" applyProtection="1">
      <alignment horizontal="center" vertical="center"/>
      <protection hidden="1"/>
    </xf>
    <xf numFmtId="49" fontId="0" fillId="20" borderId="58" xfId="0" applyNumberFormat="1" applyFont="1" applyFill="1" applyBorder="1" applyAlignment="1" applyProtection="1">
      <alignment horizontal="center" vertical="center"/>
      <protection hidden="1"/>
    </xf>
    <xf numFmtId="49" fontId="0" fillId="20" borderId="59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24" fillId="0" borderId="60" xfId="0" applyFont="1" applyBorder="1" applyAlignment="1" applyProtection="1">
      <alignment horizontal="left" vertical="top" wrapText="1"/>
      <protection hidden="1" locked="0"/>
    </xf>
    <xf numFmtId="0" fontId="24" fillId="0" borderId="61" xfId="0" applyFont="1" applyBorder="1" applyAlignment="1" applyProtection="1">
      <alignment horizontal="left" vertical="top" wrapText="1"/>
      <protection hidden="1" locked="0"/>
    </xf>
    <xf numFmtId="0" fontId="24" fillId="0" borderId="62" xfId="0" applyFont="1" applyBorder="1" applyAlignment="1" applyProtection="1">
      <alignment horizontal="left" vertical="top" wrapText="1"/>
      <protection hidden="1" locked="0"/>
    </xf>
    <xf numFmtId="49" fontId="0" fillId="20" borderId="23" xfId="0" applyNumberFormat="1" applyFont="1" applyFill="1" applyBorder="1" applyAlignment="1" applyProtection="1">
      <alignment vertical="center"/>
      <protection hidden="1" locked="0"/>
    </xf>
    <xf numFmtId="49" fontId="0" fillId="20" borderId="22" xfId="0" applyNumberFormat="1" applyFont="1" applyFill="1" applyBorder="1" applyAlignment="1" applyProtection="1">
      <alignment vertical="center"/>
      <protection hidden="1" locked="0"/>
    </xf>
    <xf numFmtId="0" fontId="0" fillId="0" borderId="47" xfId="0" applyFont="1" applyBorder="1" applyAlignment="1" applyProtection="1">
      <alignment horizontal="center" vertical="center"/>
      <protection hidden="1"/>
    </xf>
    <xf numFmtId="49" fontId="0" fillId="20" borderId="47" xfId="0" applyNumberFormat="1" applyFont="1" applyFill="1" applyBorder="1" applyAlignment="1" applyProtection="1">
      <alignment vertical="center"/>
      <protection hidden="1" locked="0"/>
    </xf>
    <xf numFmtId="49" fontId="0" fillId="20" borderId="46" xfId="0" applyNumberFormat="1" applyFont="1" applyFill="1" applyBorder="1" applyAlignment="1" applyProtection="1">
      <alignment vertical="center"/>
      <protection hidden="1" locked="0"/>
    </xf>
    <xf numFmtId="49" fontId="0" fillId="20" borderId="63" xfId="0" applyNumberFormat="1" applyFont="1" applyFill="1" applyBorder="1" applyAlignment="1" applyProtection="1">
      <alignment vertical="center"/>
      <protection hidden="1" locked="0"/>
    </xf>
    <xf numFmtId="49" fontId="0" fillId="20" borderId="64" xfId="0" applyNumberFormat="1" applyFont="1" applyFill="1" applyBorder="1" applyAlignment="1" applyProtection="1">
      <alignment vertical="center"/>
      <protection hidden="1" locked="0"/>
    </xf>
    <xf numFmtId="0" fontId="0" fillId="0" borderId="65" xfId="0" applyFont="1" applyBorder="1" applyAlignment="1" applyProtection="1">
      <alignment horizontal="center" vertical="center" wrapText="1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right" vertical="center"/>
      <protection hidden="1"/>
    </xf>
    <xf numFmtId="0" fontId="2" fillId="0" borderId="68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/>
    </xf>
    <xf numFmtId="0" fontId="0" fillId="0" borderId="73" xfId="0" applyFont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 wrapText="1"/>
      <protection hidden="1"/>
    </xf>
    <xf numFmtId="0" fontId="0" fillId="0" borderId="75" xfId="0" applyFont="1" applyBorder="1" applyAlignment="1" applyProtection="1">
      <alignment horizontal="center" vertical="center" wrapText="1"/>
      <protection hidden="1"/>
    </xf>
    <xf numFmtId="0" fontId="0" fillId="0" borderId="70" xfId="0" applyFont="1" applyBorder="1" applyAlignment="1" applyProtection="1">
      <alignment horizontal="center" vertical="center" wrapText="1"/>
      <protection hidden="1"/>
    </xf>
    <xf numFmtId="0" fontId="0" fillId="0" borderId="76" xfId="0" applyFont="1" applyBorder="1" applyAlignment="1" applyProtection="1">
      <alignment horizontal="center" vertical="center" wrapText="1"/>
      <protection hidden="1"/>
    </xf>
    <xf numFmtId="0" fontId="0" fillId="0" borderId="76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center" vertical="center" wrapText="1"/>
      <protection hidden="1"/>
    </xf>
    <xf numFmtId="0" fontId="0" fillId="0" borderId="79" xfId="0" applyFont="1" applyBorder="1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6" fillId="24" borderId="80" xfId="0" applyFont="1" applyFill="1" applyBorder="1" applyAlignment="1" applyProtection="1">
      <alignment horizontal="center" vertical="center" textRotation="90"/>
      <protection hidden="1"/>
    </xf>
    <xf numFmtId="0" fontId="0" fillId="0" borderId="81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82" xfId="0" applyFont="1" applyBorder="1" applyAlignment="1" applyProtection="1">
      <alignment horizontal="center" vertical="center"/>
      <protection hidden="1"/>
    </xf>
    <xf numFmtId="0" fontId="0" fillId="0" borderId="83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8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85" xfId="0" applyFont="1" applyBorder="1" applyAlignment="1" applyProtection="1">
      <alignment horizontal="center" vertical="center"/>
      <protection hidden="1"/>
    </xf>
    <xf numFmtId="0" fontId="3" fillId="0" borderId="86" xfId="0" applyFont="1" applyBorder="1" applyAlignment="1" applyProtection="1">
      <alignment horizontal="center" vertical="center" wrapText="1"/>
      <protection hidden="1"/>
    </xf>
    <xf numFmtId="0" fontId="3" fillId="0" borderId="87" xfId="0" applyFont="1" applyBorder="1" applyAlignment="1" applyProtection="1">
      <alignment horizontal="center" vertical="center" wrapText="1"/>
      <protection hidden="1"/>
    </xf>
    <xf numFmtId="0" fontId="3" fillId="0" borderId="88" xfId="0" applyFont="1" applyBorder="1" applyAlignment="1" applyProtection="1">
      <alignment horizontal="center" vertical="center" wrapText="1"/>
      <protection hidden="1"/>
    </xf>
    <xf numFmtId="49" fontId="0" fillId="20" borderId="89" xfId="0" applyNumberFormat="1" applyFont="1" applyFill="1" applyBorder="1" applyAlignment="1" applyProtection="1">
      <alignment vertical="center"/>
      <protection hidden="1" locked="0"/>
    </xf>
    <xf numFmtId="49" fontId="0" fillId="20" borderId="90" xfId="0" applyNumberFormat="1" applyFont="1" applyFill="1" applyBorder="1" applyAlignment="1" applyProtection="1">
      <alignment vertical="center"/>
      <protection hidden="1" locked="0"/>
    </xf>
    <xf numFmtId="49" fontId="0" fillId="20" borderId="91" xfId="0" applyNumberFormat="1" applyFont="1" applyFill="1" applyBorder="1" applyAlignment="1" applyProtection="1">
      <alignment vertical="center"/>
      <protection hidden="1" locked="0"/>
    </xf>
    <xf numFmtId="49" fontId="0" fillId="20" borderId="54" xfId="0" applyNumberFormat="1" applyFont="1" applyFill="1" applyBorder="1" applyAlignment="1" applyProtection="1">
      <alignment vertical="center"/>
      <protection hidden="1" locked="0"/>
    </xf>
    <xf numFmtId="49" fontId="0" fillId="20" borderId="92" xfId="0" applyNumberFormat="1" applyFont="1" applyFill="1" applyBorder="1" applyAlignment="1" applyProtection="1">
      <alignment vertical="center"/>
      <protection hidden="1" locked="0"/>
    </xf>
    <xf numFmtId="49" fontId="0" fillId="20" borderId="93" xfId="0" applyNumberFormat="1" applyFont="1" applyFill="1" applyBorder="1" applyAlignment="1" applyProtection="1">
      <alignment vertical="center"/>
      <protection hidden="1" locked="0"/>
    </xf>
    <xf numFmtId="0" fontId="0" fillId="0" borderId="83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84" xfId="0" applyFont="1" applyBorder="1" applyAlignment="1" applyProtection="1">
      <alignment horizontal="center" vertical="center"/>
      <protection hidden="1"/>
    </xf>
    <xf numFmtId="0" fontId="2" fillId="0" borderId="94" xfId="0" applyFont="1" applyBorder="1" applyAlignment="1" applyProtection="1">
      <alignment horizontal="center" vertical="center" wrapText="1"/>
      <protection hidden="1"/>
    </xf>
    <xf numFmtId="0" fontId="2" fillId="0" borderId="95" xfId="0" applyFont="1" applyBorder="1" applyAlignment="1" applyProtection="1">
      <alignment horizontal="center" vertical="center"/>
      <protection hidden="1"/>
    </xf>
    <xf numFmtId="0" fontId="2" fillId="0" borderId="96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3.140625" style="55" customWidth="1"/>
    <col min="2" max="2" width="76.7109375" style="55" customWidth="1"/>
    <col min="3" max="3" width="5.00390625" style="55" bestFit="1" customWidth="1"/>
    <col min="4" max="4" width="10.421875" style="55" bestFit="1" customWidth="1"/>
    <col min="5" max="5" width="7.421875" style="55" bestFit="1" customWidth="1"/>
    <col min="6" max="6" width="7.57421875" style="55" bestFit="1" customWidth="1"/>
    <col min="7" max="8" width="5.7109375" style="55" hidden="1" customWidth="1"/>
    <col min="9" max="10" width="5.7109375" style="55" customWidth="1"/>
    <col min="11" max="22" width="3.28125" style="55" hidden="1" customWidth="1"/>
    <col min="23" max="23" width="10.7109375" style="55" customWidth="1"/>
    <col min="24" max="24" width="10.140625" style="1" customWidth="1"/>
    <col min="25" max="26" width="6.28125" style="1" hidden="1" customWidth="1"/>
    <col min="27" max="27" width="8.421875" style="1" hidden="1" customWidth="1"/>
    <col min="28" max="28" width="9.00390625" style="1" hidden="1" customWidth="1"/>
    <col min="29" max="31" width="6.8515625" style="1" hidden="1" customWidth="1"/>
    <col min="32" max="32" width="11.7109375" style="1" hidden="1" customWidth="1"/>
    <col min="33" max="33" width="6.8515625" style="1" hidden="1" customWidth="1"/>
    <col min="34" max="34" width="8.7109375" style="1" hidden="1" customWidth="1"/>
    <col min="35" max="36" width="8.8515625" style="1" hidden="1" customWidth="1"/>
    <col min="37" max="37" width="8.57421875" style="1" hidden="1" customWidth="1"/>
    <col min="38" max="16384" width="9.140625" style="1" customWidth="1"/>
  </cols>
  <sheetData>
    <row r="1" spans="1:23" ht="20.25">
      <c r="A1" s="140" t="s">
        <v>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ht="12.75">
      <c r="A2" s="141" t="s">
        <v>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12.75">
      <c r="A3" s="142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23" ht="12.75">
      <c r="A4" s="141" t="s">
        <v>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20.25">
      <c r="A6" s="140" t="s">
        <v>41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</row>
    <row r="7" spans="1:23" ht="12.75" customHeight="1">
      <c r="A7" s="150" t="s">
        <v>12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23" ht="12.75" customHeight="1">
      <c r="A8" s="143" t="s">
        <v>29</v>
      </c>
      <c r="B8" s="125" t="s">
        <v>3</v>
      </c>
      <c r="C8" s="156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8"/>
    </row>
    <row r="9" spans="1:23" ht="12.75" customHeight="1">
      <c r="A9" s="143"/>
      <c r="B9" s="126"/>
      <c r="C9" s="159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1"/>
    </row>
    <row r="10" spans="1:23" ht="12.75" customHeight="1">
      <c r="A10" s="143"/>
      <c r="B10" s="18" t="s">
        <v>13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7"/>
    </row>
    <row r="11" spans="1:23" ht="12.75" customHeight="1">
      <c r="A11" s="143"/>
      <c r="B11" s="18" t="s">
        <v>14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3" ht="12.75" customHeight="1">
      <c r="A12" s="143"/>
      <c r="B12" s="19" t="s">
        <v>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4"/>
    </row>
    <row r="13" spans="1:36" ht="12.75" customHeight="1">
      <c r="A13" s="51"/>
      <c r="B13" s="52" t="s">
        <v>24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9"/>
      <c r="AJ13" s="3"/>
    </row>
    <row r="14" spans="1:23" ht="12.75" customHeight="1">
      <c r="A14" s="51"/>
      <c r="B14" s="52" t="s">
        <v>23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9"/>
    </row>
    <row r="15" spans="1:23" ht="12.75" customHeight="1">
      <c r="A15" s="51"/>
      <c r="B15" s="53" t="s">
        <v>19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7"/>
    </row>
    <row r="16" spans="1:23" ht="12.75" customHeight="1">
      <c r="A16" s="51"/>
      <c r="B16" s="54" t="s">
        <v>20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</row>
    <row r="17" spans="2:20" ht="12.75" customHeight="1" hidden="1">
      <c r="B17" s="56" t="s">
        <v>22</v>
      </c>
      <c r="C17" s="9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2:20" ht="12.75" customHeight="1">
      <c r="B18" s="58" t="s">
        <v>42</v>
      </c>
      <c r="C18" s="93">
        <v>65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ht="12.75" customHeight="1" thickBot="1"/>
    <row r="20" spans="1:24" ht="26.25" customHeight="1" thickTop="1">
      <c r="A20" s="144" t="s">
        <v>0</v>
      </c>
      <c r="B20" s="162" t="s">
        <v>1</v>
      </c>
      <c r="C20" s="147" t="s">
        <v>8</v>
      </c>
      <c r="D20" s="153" t="s">
        <v>21</v>
      </c>
      <c r="E20" s="138" t="s">
        <v>46</v>
      </c>
      <c r="F20" s="139"/>
      <c r="G20" s="133" t="s">
        <v>36</v>
      </c>
      <c r="H20" s="134"/>
      <c r="I20" s="134"/>
      <c r="J20" s="135"/>
      <c r="K20" s="127" t="s">
        <v>2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9"/>
      <c r="V20" s="130"/>
      <c r="W20" s="165" t="s">
        <v>9</v>
      </c>
      <c r="X20" s="4"/>
    </row>
    <row r="21" spans="1:24" ht="13.5" thickBot="1">
      <c r="A21" s="145"/>
      <c r="B21" s="163"/>
      <c r="C21" s="148"/>
      <c r="D21" s="154"/>
      <c r="E21" s="131" t="s">
        <v>48</v>
      </c>
      <c r="F21" s="120" t="s">
        <v>49</v>
      </c>
      <c r="G21" s="136"/>
      <c r="H21" s="137"/>
      <c r="I21" s="137"/>
      <c r="J21" s="137"/>
      <c r="K21" s="50" t="s">
        <v>39</v>
      </c>
      <c r="L21" s="115" t="s">
        <v>39</v>
      </c>
      <c r="M21" s="115"/>
      <c r="N21" s="115"/>
      <c r="O21" s="115" t="s">
        <v>39</v>
      </c>
      <c r="P21" s="115"/>
      <c r="Q21" s="115"/>
      <c r="R21" s="115" t="s">
        <v>39</v>
      </c>
      <c r="S21" s="115"/>
      <c r="T21" s="115"/>
      <c r="U21" s="151" t="s">
        <v>39</v>
      </c>
      <c r="V21" s="152"/>
      <c r="W21" s="166"/>
      <c r="X21" s="2"/>
    </row>
    <row r="22" spans="1:37" ht="13.5" thickTop="1">
      <c r="A22" s="146"/>
      <c r="B22" s="164"/>
      <c r="C22" s="149"/>
      <c r="D22" s="155"/>
      <c r="E22" s="132"/>
      <c r="F22" s="121"/>
      <c r="G22" s="90" t="s">
        <v>39</v>
      </c>
      <c r="H22" s="91" t="s">
        <v>39</v>
      </c>
      <c r="I22" s="21" t="s">
        <v>44</v>
      </c>
      <c r="J22" s="20" t="s">
        <v>45</v>
      </c>
      <c r="K22" s="59" t="s">
        <v>5</v>
      </c>
      <c r="L22" s="60" t="s">
        <v>6</v>
      </c>
      <c r="M22" s="60" t="s">
        <v>7</v>
      </c>
      <c r="N22" s="60" t="s">
        <v>5</v>
      </c>
      <c r="O22" s="60" t="s">
        <v>6</v>
      </c>
      <c r="P22" s="60" t="s">
        <v>7</v>
      </c>
      <c r="Q22" s="60" t="s">
        <v>5</v>
      </c>
      <c r="R22" s="60" t="s">
        <v>6</v>
      </c>
      <c r="S22" s="60" t="s">
        <v>7</v>
      </c>
      <c r="T22" s="60" t="s">
        <v>5</v>
      </c>
      <c r="U22" s="61" t="s">
        <v>6</v>
      </c>
      <c r="V22" s="62" t="s">
        <v>7</v>
      </c>
      <c r="W22" s="167"/>
      <c r="X22" s="2"/>
      <c r="Y22" s="26" t="s">
        <v>26</v>
      </c>
      <c r="Z22" s="27" t="s">
        <v>27</v>
      </c>
      <c r="AA22" s="28" t="s">
        <v>28</v>
      </c>
      <c r="AB22" s="13" t="s">
        <v>15</v>
      </c>
      <c r="AC22" s="14" t="s">
        <v>32</v>
      </c>
      <c r="AD22" s="14" t="s">
        <v>33</v>
      </c>
      <c r="AE22" s="14" t="s">
        <v>34</v>
      </c>
      <c r="AF22" s="15" t="s">
        <v>16</v>
      </c>
      <c r="AG22" s="14" t="s">
        <v>35</v>
      </c>
      <c r="AH22" s="16" t="s">
        <v>17</v>
      </c>
      <c r="AJ22" s="124" t="s">
        <v>30</v>
      </c>
      <c r="AK22" s="124"/>
    </row>
    <row r="23" spans="1:37" ht="16.5" customHeight="1">
      <c r="A23" s="63">
        <v>1</v>
      </c>
      <c r="B23" s="64"/>
      <c r="C23" s="65"/>
      <c r="D23" s="10"/>
      <c r="E23" s="66"/>
      <c r="F23" s="67"/>
      <c r="G23" s="94" t="s">
        <v>39</v>
      </c>
      <c r="H23" s="95" t="s">
        <v>39</v>
      </c>
      <c r="I23" s="68"/>
      <c r="J23" s="69"/>
      <c r="K23" s="94" t="s">
        <v>39</v>
      </c>
      <c r="L23" s="87" t="s">
        <v>39</v>
      </c>
      <c r="M23" s="87" t="s">
        <v>39</v>
      </c>
      <c r="N23" s="87" t="s">
        <v>39</v>
      </c>
      <c r="O23" s="87" t="s">
        <v>39</v>
      </c>
      <c r="P23" s="87" t="s">
        <v>39</v>
      </c>
      <c r="Q23" s="87" t="s">
        <v>39</v>
      </c>
      <c r="R23" s="87" t="s">
        <v>39</v>
      </c>
      <c r="S23" s="87" t="s">
        <v>39</v>
      </c>
      <c r="T23" s="87" t="s">
        <v>39</v>
      </c>
      <c r="U23" s="96" t="s">
        <v>39</v>
      </c>
      <c r="V23" s="97" t="s">
        <v>39</v>
      </c>
      <c r="W23" s="70">
        <f>AB23+AF23+AH23</f>
        <v>0</v>
      </c>
      <c r="X23" s="5"/>
      <c r="Y23" s="30">
        <f>COUNTIF(E23,"x")</f>
        <v>0</v>
      </c>
      <c r="Z23" s="31">
        <f>COUNTIF(F23,"x")</f>
        <v>0</v>
      </c>
      <c r="AA23" s="32">
        <f>SUM(Y23:Z23)</f>
        <v>0</v>
      </c>
      <c r="AB23" s="38">
        <f>IF(AA23=2,$AK$25,Y23*$AK$23+Z23*$AK$24)</f>
        <v>0</v>
      </c>
      <c r="AC23" s="24">
        <f>COUNTIF(L23,"x")+COUNTIF(O23,"x")+COUNTIF(U23,"x")</f>
        <v>0</v>
      </c>
      <c r="AD23" s="24">
        <f>COUNTIF(M23,"x")+COUNTIF(P23,"x")+COUNTIF(V23,"x")</f>
        <v>0</v>
      </c>
      <c r="AE23" s="24">
        <f>COUNTIF(K23,"x")+COUNTIF(N23,"x")+COUNTIF(Q23,"x")</f>
        <v>0</v>
      </c>
      <c r="AF23" s="41">
        <f aca="true" t="shared" si="0" ref="AF23:AF32">$AK$26*AC23+$AK$27*AD23+$AK$28*AE23</f>
        <v>0</v>
      </c>
      <c r="AG23" s="8">
        <f aca="true" t="shared" si="1" ref="AG23:AG32">COUNTIF(G23:J23,"x")</f>
        <v>0</v>
      </c>
      <c r="AH23" s="44">
        <f>AG23*$AK$29</f>
        <v>0</v>
      </c>
      <c r="AJ23" s="29" t="s">
        <v>26</v>
      </c>
      <c r="AK23" s="37">
        <v>25</v>
      </c>
    </row>
    <row r="24" spans="1:37" ht="16.5" customHeight="1">
      <c r="A24" s="63">
        <v>2</v>
      </c>
      <c r="B24" s="64"/>
      <c r="C24" s="65"/>
      <c r="D24" s="10"/>
      <c r="E24" s="66"/>
      <c r="F24" s="67"/>
      <c r="G24" s="94" t="s">
        <v>39</v>
      </c>
      <c r="H24" s="95" t="s">
        <v>39</v>
      </c>
      <c r="I24" s="68"/>
      <c r="J24" s="69"/>
      <c r="K24" s="94" t="s">
        <v>39</v>
      </c>
      <c r="L24" s="87" t="s">
        <v>39</v>
      </c>
      <c r="M24" s="87" t="s">
        <v>39</v>
      </c>
      <c r="N24" s="87" t="s">
        <v>39</v>
      </c>
      <c r="O24" s="87" t="s">
        <v>39</v>
      </c>
      <c r="P24" s="87" t="s">
        <v>39</v>
      </c>
      <c r="Q24" s="87" t="s">
        <v>39</v>
      </c>
      <c r="R24" s="87" t="s">
        <v>39</v>
      </c>
      <c r="S24" s="87" t="s">
        <v>39</v>
      </c>
      <c r="T24" s="87" t="s">
        <v>39</v>
      </c>
      <c r="U24" s="96" t="s">
        <v>39</v>
      </c>
      <c r="V24" s="97" t="s">
        <v>39</v>
      </c>
      <c r="W24" s="71">
        <f aca="true" t="shared" si="2" ref="W24:W32">AB24+AF24+AH24</f>
        <v>0</v>
      </c>
      <c r="X24" s="5"/>
      <c r="Y24" s="33">
        <f aca="true" t="shared" si="3" ref="Y24:Y32">COUNTIF(E24,"x")</f>
        <v>0</v>
      </c>
      <c r="Z24" s="7">
        <f aca="true" t="shared" si="4" ref="Z24:Z32">COUNTIF(F24,"x")</f>
        <v>0</v>
      </c>
      <c r="AA24" s="34">
        <f aca="true" t="shared" si="5" ref="AA24:AA32">SUM(Y24:Z24)</f>
        <v>0</v>
      </c>
      <c r="AB24" s="39">
        <f aca="true" t="shared" si="6" ref="AB24:AB32">IF(AA24=2,$AK$25,Y24*$AK$23+Z24*$AK$24)</f>
        <v>0</v>
      </c>
      <c r="AC24" s="17">
        <f aca="true" t="shared" si="7" ref="AC24:AC32">COUNTIF(L24,"x")+COUNTIF(O24,"x")+COUNTIF(U24,"x")</f>
        <v>0</v>
      </c>
      <c r="AD24" s="17">
        <f aca="true" t="shared" si="8" ref="AD24:AD32">COUNTIF(M24,"x")+COUNTIF(P24,"x")+COUNTIF(V24,"x")</f>
        <v>0</v>
      </c>
      <c r="AE24" s="17">
        <f aca="true" t="shared" si="9" ref="AE24:AE32">COUNTIF(K24,"x")+COUNTIF(N24,"x")+COUNTIF(Q24,"x")</f>
        <v>0</v>
      </c>
      <c r="AF24" s="42">
        <f t="shared" si="0"/>
        <v>0</v>
      </c>
      <c r="AG24" s="7">
        <f t="shared" si="1"/>
        <v>0</v>
      </c>
      <c r="AH24" s="45">
        <f aca="true" t="shared" si="10" ref="AH24:AH32">AG24*$C$18</f>
        <v>0</v>
      </c>
      <c r="AJ24" s="29" t="s">
        <v>27</v>
      </c>
      <c r="AK24" s="37">
        <v>25</v>
      </c>
    </row>
    <row r="25" spans="1:37" ht="16.5" customHeight="1">
      <c r="A25" s="63">
        <v>3</v>
      </c>
      <c r="B25" s="64"/>
      <c r="C25" s="65"/>
      <c r="D25" s="10"/>
      <c r="E25" s="66"/>
      <c r="F25" s="67"/>
      <c r="G25" s="94" t="s">
        <v>39</v>
      </c>
      <c r="H25" s="95" t="s">
        <v>39</v>
      </c>
      <c r="I25" s="68"/>
      <c r="J25" s="69"/>
      <c r="K25" s="94" t="s">
        <v>39</v>
      </c>
      <c r="L25" s="87" t="s">
        <v>39</v>
      </c>
      <c r="M25" s="87" t="s">
        <v>39</v>
      </c>
      <c r="N25" s="87" t="s">
        <v>39</v>
      </c>
      <c r="O25" s="87" t="s">
        <v>39</v>
      </c>
      <c r="P25" s="87" t="s">
        <v>39</v>
      </c>
      <c r="Q25" s="87" t="s">
        <v>39</v>
      </c>
      <c r="R25" s="87" t="s">
        <v>39</v>
      </c>
      <c r="S25" s="87" t="s">
        <v>39</v>
      </c>
      <c r="T25" s="87" t="s">
        <v>39</v>
      </c>
      <c r="U25" s="96" t="s">
        <v>39</v>
      </c>
      <c r="V25" s="97" t="s">
        <v>39</v>
      </c>
      <c r="W25" s="71">
        <f t="shared" si="2"/>
        <v>0</v>
      </c>
      <c r="X25" s="5"/>
      <c r="Y25" s="33">
        <f t="shared" si="3"/>
        <v>0</v>
      </c>
      <c r="Z25" s="7">
        <f t="shared" si="4"/>
        <v>0</v>
      </c>
      <c r="AA25" s="34">
        <f t="shared" si="5"/>
        <v>0</v>
      </c>
      <c r="AB25" s="39">
        <f t="shared" si="6"/>
        <v>0</v>
      </c>
      <c r="AC25" s="17">
        <f t="shared" si="7"/>
        <v>0</v>
      </c>
      <c r="AD25" s="17">
        <f t="shared" si="8"/>
        <v>0</v>
      </c>
      <c r="AE25" s="17">
        <f t="shared" si="9"/>
        <v>0</v>
      </c>
      <c r="AF25" s="42">
        <f t="shared" si="0"/>
        <v>0</v>
      </c>
      <c r="AG25" s="7">
        <f t="shared" si="1"/>
        <v>0</v>
      </c>
      <c r="AH25" s="45">
        <f t="shared" si="10"/>
        <v>0</v>
      </c>
      <c r="AJ25" s="29" t="s">
        <v>28</v>
      </c>
      <c r="AK25" s="37">
        <v>35</v>
      </c>
    </row>
    <row r="26" spans="1:37" ht="16.5" customHeight="1">
      <c r="A26" s="63">
        <v>4</v>
      </c>
      <c r="B26" s="64"/>
      <c r="C26" s="65"/>
      <c r="D26" s="10"/>
      <c r="E26" s="66"/>
      <c r="F26" s="67"/>
      <c r="G26" s="94" t="s">
        <v>39</v>
      </c>
      <c r="H26" s="95" t="s">
        <v>39</v>
      </c>
      <c r="I26" s="68"/>
      <c r="J26" s="69"/>
      <c r="K26" s="94" t="s">
        <v>39</v>
      </c>
      <c r="L26" s="87" t="s">
        <v>39</v>
      </c>
      <c r="M26" s="87" t="s">
        <v>39</v>
      </c>
      <c r="N26" s="87" t="s">
        <v>39</v>
      </c>
      <c r="O26" s="87" t="s">
        <v>39</v>
      </c>
      <c r="P26" s="87" t="s">
        <v>39</v>
      </c>
      <c r="Q26" s="87" t="s">
        <v>39</v>
      </c>
      <c r="R26" s="87" t="s">
        <v>39</v>
      </c>
      <c r="S26" s="87" t="s">
        <v>39</v>
      </c>
      <c r="T26" s="87" t="s">
        <v>39</v>
      </c>
      <c r="U26" s="96" t="s">
        <v>39</v>
      </c>
      <c r="V26" s="97" t="s">
        <v>39</v>
      </c>
      <c r="W26" s="71">
        <f t="shared" si="2"/>
        <v>0</v>
      </c>
      <c r="X26" s="5"/>
      <c r="Y26" s="33">
        <f t="shared" si="3"/>
        <v>0</v>
      </c>
      <c r="Z26" s="7">
        <f t="shared" si="4"/>
        <v>0</v>
      </c>
      <c r="AA26" s="34">
        <f t="shared" si="5"/>
        <v>0</v>
      </c>
      <c r="AB26" s="39">
        <f t="shared" si="6"/>
        <v>0</v>
      </c>
      <c r="AC26" s="17">
        <f t="shared" si="7"/>
        <v>0</v>
      </c>
      <c r="AD26" s="17">
        <f t="shared" si="8"/>
        <v>0</v>
      </c>
      <c r="AE26" s="17">
        <f t="shared" si="9"/>
        <v>0</v>
      </c>
      <c r="AF26" s="42">
        <f t="shared" si="0"/>
        <v>0</v>
      </c>
      <c r="AG26" s="7">
        <f t="shared" si="1"/>
        <v>0</v>
      </c>
      <c r="AH26" s="45">
        <f t="shared" si="10"/>
        <v>0</v>
      </c>
      <c r="AJ26" s="29" t="s">
        <v>31</v>
      </c>
      <c r="AK26" s="37">
        <v>0</v>
      </c>
    </row>
    <row r="27" spans="1:37" ht="16.5" customHeight="1">
      <c r="A27" s="63">
        <v>5</v>
      </c>
      <c r="B27" s="64"/>
      <c r="C27" s="65"/>
      <c r="D27" s="10"/>
      <c r="E27" s="66"/>
      <c r="F27" s="67"/>
      <c r="G27" s="94" t="s">
        <v>39</v>
      </c>
      <c r="H27" s="95" t="s">
        <v>39</v>
      </c>
      <c r="I27" s="68"/>
      <c r="J27" s="69"/>
      <c r="K27" s="94" t="s">
        <v>39</v>
      </c>
      <c r="L27" s="87" t="s">
        <v>39</v>
      </c>
      <c r="M27" s="87" t="s">
        <v>39</v>
      </c>
      <c r="N27" s="87" t="s">
        <v>39</v>
      </c>
      <c r="O27" s="87" t="s">
        <v>39</v>
      </c>
      <c r="P27" s="87" t="s">
        <v>39</v>
      </c>
      <c r="Q27" s="87" t="s">
        <v>39</v>
      </c>
      <c r="R27" s="87" t="s">
        <v>39</v>
      </c>
      <c r="S27" s="87" t="s">
        <v>39</v>
      </c>
      <c r="T27" s="87" t="s">
        <v>39</v>
      </c>
      <c r="U27" s="96" t="s">
        <v>39</v>
      </c>
      <c r="V27" s="97" t="s">
        <v>39</v>
      </c>
      <c r="W27" s="71">
        <f t="shared" si="2"/>
        <v>0</v>
      </c>
      <c r="X27" s="5"/>
      <c r="Y27" s="33">
        <f t="shared" si="3"/>
        <v>0</v>
      </c>
      <c r="Z27" s="7">
        <f t="shared" si="4"/>
        <v>0</v>
      </c>
      <c r="AA27" s="34">
        <f t="shared" si="5"/>
        <v>0</v>
      </c>
      <c r="AB27" s="39">
        <f t="shared" si="6"/>
        <v>0</v>
      </c>
      <c r="AC27" s="17">
        <f t="shared" si="7"/>
        <v>0</v>
      </c>
      <c r="AD27" s="17">
        <f t="shared" si="8"/>
        <v>0</v>
      </c>
      <c r="AE27" s="17">
        <f t="shared" si="9"/>
        <v>0</v>
      </c>
      <c r="AF27" s="42">
        <f t="shared" si="0"/>
        <v>0</v>
      </c>
      <c r="AG27" s="7">
        <f t="shared" si="1"/>
        <v>0</v>
      </c>
      <c r="AH27" s="45">
        <f t="shared" si="10"/>
        <v>0</v>
      </c>
      <c r="AJ27" s="29" t="s">
        <v>10</v>
      </c>
      <c r="AK27" s="37">
        <v>0</v>
      </c>
    </row>
    <row r="28" spans="1:37" ht="16.5" customHeight="1">
      <c r="A28" s="72">
        <v>6</v>
      </c>
      <c r="B28" s="73"/>
      <c r="C28" s="74"/>
      <c r="D28" s="11"/>
      <c r="E28" s="75"/>
      <c r="F28" s="76"/>
      <c r="G28" s="98" t="s">
        <v>39</v>
      </c>
      <c r="H28" s="99" t="s">
        <v>39</v>
      </c>
      <c r="I28" s="77"/>
      <c r="J28" s="78"/>
      <c r="K28" s="98" t="s">
        <v>39</v>
      </c>
      <c r="L28" s="88" t="s">
        <v>39</v>
      </c>
      <c r="M28" s="88" t="s">
        <v>39</v>
      </c>
      <c r="N28" s="88" t="s">
        <v>39</v>
      </c>
      <c r="O28" s="88" t="s">
        <v>39</v>
      </c>
      <c r="P28" s="88" t="s">
        <v>39</v>
      </c>
      <c r="Q28" s="88" t="s">
        <v>39</v>
      </c>
      <c r="R28" s="88" t="s">
        <v>39</v>
      </c>
      <c r="S28" s="88" t="s">
        <v>39</v>
      </c>
      <c r="T28" s="88" t="s">
        <v>39</v>
      </c>
      <c r="U28" s="100" t="s">
        <v>39</v>
      </c>
      <c r="V28" s="101" t="s">
        <v>39</v>
      </c>
      <c r="W28" s="71">
        <f t="shared" si="2"/>
        <v>0</v>
      </c>
      <c r="X28" s="5"/>
      <c r="Y28" s="33">
        <f t="shared" si="3"/>
        <v>0</v>
      </c>
      <c r="Z28" s="7">
        <f t="shared" si="4"/>
        <v>0</v>
      </c>
      <c r="AA28" s="34">
        <f t="shared" si="5"/>
        <v>0</v>
      </c>
      <c r="AB28" s="39">
        <f t="shared" si="6"/>
        <v>0</v>
      </c>
      <c r="AC28" s="17">
        <f t="shared" si="7"/>
        <v>0</v>
      </c>
      <c r="AD28" s="17">
        <f t="shared" si="8"/>
        <v>0</v>
      </c>
      <c r="AE28" s="17">
        <f t="shared" si="9"/>
        <v>0</v>
      </c>
      <c r="AF28" s="42">
        <f t="shared" si="0"/>
        <v>0</v>
      </c>
      <c r="AG28" s="7">
        <f t="shared" si="1"/>
        <v>0</v>
      </c>
      <c r="AH28" s="45">
        <f t="shared" si="10"/>
        <v>0</v>
      </c>
      <c r="AJ28" s="29" t="s">
        <v>11</v>
      </c>
      <c r="AK28" s="37">
        <v>0</v>
      </c>
    </row>
    <row r="29" spans="1:37" ht="16.5" customHeight="1">
      <c r="A29" s="63">
        <v>7</v>
      </c>
      <c r="B29" s="73"/>
      <c r="C29" s="74"/>
      <c r="D29" s="11"/>
      <c r="E29" s="75"/>
      <c r="F29" s="76"/>
      <c r="G29" s="98" t="s">
        <v>39</v>
      </c>
      <c r="H29" s="99" t="s">
        <v>39</v>
      </c>
      <c r="I29" s="77"/>
      <c r="J29" s="78"/>
      <c r="K29" s="98" t="s">
        <v>39</v>
      </c>
      <c r="L29" s="88" t="s">
        <v>39</v>
      </c>
      <c r="M29" s="88" t="s">
        <v>39</v>
      </c>
      <c r="N29" s="88" t="s">
        <v>39</v>
      </c>
      <c r="O29" s="88" t="s">
        <v>39</v>
      </c>
      <c r="P29" s="88" t="s">
        <v>39</v>
      </c>
      <c r="Q29" s="88" t="s">
        <v>39</v>
      </c>
      <c r="R29" s="88" t="s">
        <v>39</v>
      </c>
      <c r="S29" s="88" t="s">
        <v>39</v>
      </c>
      <c r="T29" s="88" t="s">
        <v>39</v>
      </c>
      <c r="U29" s="100" t="s">
        <v>39</v>
      </c>
      <c r="V29" s="101" t="s">
        <v>39</v>
      </c>
      <c r="W29" s="71">
        <f>AB29+AF29+AH29</f>
        <v>0</v>
      </c>
      <c r="X29" s="5"/>
      <c r="Y29" s="33">
        <f t="shared" si="3"/>
        <v>0</v>
      </c>
      <c r="Z29" s="7">
        <f t="shared" si="4"/>
        <v>0</v>
      </c>
      <c r="AA29" s="34">
        <f t="shared" si="5"/>
        <v>0</v>
      </c>
      <c r="AB29" s="39">
        <f t="shared" si="6"/>
        <v>0</v>
      </c>
      <c r="AC29" s="17">
        <f t="shared" si="7"/>
        <v>0</v>
      </c>
      <c r="AD29" s="17">
        <f t="shared" si="8"/>
        <v>0</v>
      </c>
      <c r="AE29" s="17">
        <f t="shared" si="9"/>
        <v>0</v>
      </c>
      <c r="AF29" s="42">
        <f t="shared" si="0"/>
        <v>0</v>
      </c>
      <c r="AG29" s="7">
        <f>COUNTIF(G29:J29,"x")</f>
        <v>0</v>
      </c>
      <c r="AH29" s="45">
        <f t="shared" si="10"/>
        <v>0</v>
      </c>
      <c r="AJ29" s="29" t="s">
        <v>18</v>
      </c>
      <c r="AK29" s="37">
        <f>C18</f>
        <v>65</v>
      </c>
    </row>
    <row r="30" spans="1:37" ht="16.5" customHeight="1">
      <c r="A30" s="63">
        <v>8</v>
      </c>
      <c r="B30" s="73"/>
      <c r="C30" s="74"/>
      <c r="D30" s="11"/>
      <c r="E30" s="75"/>
      <c r="F30" s="76"/>
      <c r="G30" s="98" t="s">
        <v>39</v>
      </c>
      <c r="H30" s="99" t="s">
        <v>39</v>
      </c>
      <c r="I30" s="77"/>
      <c r="J30" s="78"/>
      <c r="K30" s="98" t="s">
        <v>39</v>
      </c>
      <c r="L30" s="88" t="s">
        <v>39</v>
      </c>
      <c r="M30" s="88" t="s">
        <v>39</v>
      </c>
      <c r="N30" s="88" t="s">
        <v>39</v>
      </c>
      <c r="O30" s="88" t="s">
        <v>39</v>
      </c>
      <c r="P30" s="88" t="s">
        <v>39</v>
      </c>
      <c r="Q30" s="88" t="s">
        <v>39</v>
      </c>
      <c r="R30" s="88" t="s">
        <v>39</v>
      </c>
      <c r="S30" s="88" t="s">
        <v>39</v>
      </c>
      <c r="T30" s="88" t="s">
        <v>39</v>
      </c>
      <c r="U30" s="100" t="s">
        <v>39</v>
      </c>
      <c r="V30" s="101" t="s">
        <v>39</v>
      </c>
      <c r="W30" s="71">
        <f>AB30+AF30+AH30</f>
        <v>0</v>
      </c>
      <c r="X30" s="5"/>
      <c r="Y30" s="33">
        <f t="shared" si="3"/>
        <v>0</v>
      </c>
      <c r="Z30" s="7">
        <f t="shared" si="4"/>
        <v>0</v>
      </c>
      <c r="AA30" s="34">
        <f t="shared" si="5"/>
        <v>0</v>
      </c>
      <c r="AB30" s="39">
        <f t="shared" si="6"/>
        <v>0</v>
      </c>
      <c r="AC30" s="17">
        <f t="shared" si="7"/>
        <v>0</v>
      </c>
      <c r="AD30" s="17">
        <f t="shared" si="8"/>
        <v>0</v>
      </c>
      <c r="AE30" s="17">
        <f t="shared" si="9"/>
        <v>0</v>
      </c>
      <c r="AF30" s="42">
        <f t="shared" si="0"/>
        <v>0</v>
      </c>
      <c r="AG30" s="7">
        <f>COUNTIF(G30:J30,"x")</f>
        <v>0</v>
      </c>
      <c r="AH30" s="45">
        <f t="shared" si="10"/>
        <v>0</v>
      </c>
      <c r="AJ30" s="29" t="s">
        <v>37</v>
      </c>
      <c r="AK30" s="37">
        <v>0</v>
      </c>
    </row>
    <row r="31" spans="1:34" ht="16.5" customHeight="1">
      <c r="A31" s="63">
        <v>9</v>
      </c>
      <c r="B31" s="73"/>
      <c r="C31" s="74"/>
      <c r="D31" s="11"/>
      <c r="E31" s="75"/>
      <c r="F31" s="76"/>
      <c r="G31" s="98" t="s">
        <v>39</v>
      </c>
      <c r="H31" s="99" t="s">
        <v>39</v>
      </c>
      <c r="I31" s="77"/>
      <c r="J31" s="78"/>
      <c r="K31" s="98" t="s">
        <v>39</v>
      </c>
      <c r="L31" s="88" t="s">
        <v>39</v>
      </c>
      <c r="M31" s="88" t="s">
        <v>39</v>
      </c>
      <c r="N31" s="88" t="s">
        <v>39</v>
      </c>
      <c r="O31" s="88" t="s">
        <v>39</v>
      </c>
      <c r="P31" s="88" t="s">
        <v>39</v>
      </c>
      <c r="Q31" s="88" t="s">
        <v>39</v>
      </c>
      <c r="R31" s="88" t="s">
        <v>39</v>
      </c>
      <c r="S31" s="88" t="s">
        <v>39</v>
      </c>
      <c r="T31" s="88" t="s">
        <v>39</v>
      </c>
      <c r="U31" s="100" t="s">
        <v>39</v>
      </c>
      <c r="V31" s="101" t="s">
        <v>39</v>
      </c>
      <c r="W31" s="71">
        <f>AB31+AF31+AH31</f>
        <v>0</v>
      </c>
      <c r="X31" s="5"/>
      <c r="Y31" s="33">
        <f t="shared" si="3"/>
        <v>0</v>
      </c>
      <c r="Z31" s="7">
        <f t="shared" si="4"/>
        <v>0</v>
      </c>
      <c r="AA31" s="34">
        <f t="shared" si="5"/>
        <v>0</v>
      </c>
      <c r="AB31" s="39">
        <f t="shared" si="6"/>
        <v>0</v>
      </c>
      <c r="AC31" s="17">
        <f t="shared" si="7"/>
        <v>0</v>
      </c>
      <c r="AD31" s="17">
        <f t="shared" si="8"/>
        <v>0</v>
      </c>
      <c r="AE31" s="17">
        <f t="shared" si="9"/>
        <v>0</v>
      </c>
      <c r="AF31" s="42">
        <f t="shared" si="0"/>
        <v>0</v>
      </c>
      <c r="AG31" s="7">
        <f>COUNTIF(G31:J31,"x")</f>
        <v>0</v>
      </c>
      <c r="AH31" s="45">
        <f t="shared" si="10"/>
        <v>0</v>
      </c>
    </row>
    <row r="32" spans="1:34" ht="16.5" customHeight="1" thickBot="1">
      <c r="A32" s="79">
        <v>10</v>
      </c>
      <c r="B32" s="80"/>
      <c r="C32" s="81"/>
      <c r="D32" s="12"/>
      <c r="E32" s="82"/>
      <c r="F32" s="83"/>
      <c r="G32" s="102" t="s">
        <v>39</v>
      </c>
      <c r="H32" s="103" t="s">
        <v>39</v>
      </c>
      <c r="I32" s="84"/>
      <c r="J32" s="85"/>
      <c r="K32" s="102" t="s">
        <v>39</v>
      </c>
      <c r="L32" s="89" t="s">
        <v>39</v>
      </c>
      <c r="M32" s="89" t="s">
        <v>39</v>
      </c>
      <c r="N32" s="89" t="s">
        <v>39</v>
      </c>
      <c r="O32" s="89" t="s">
        <v>39</v>
      </c>
      <c r="P32" s="89" t="s">
        <v>39</v>
      </c>
      <c r="Q32" s="89" t="s">
        <v>39</v>
      </c>
      <c r="R32" s="89" t="s">
        <v>39</v>
      </c>
      <c r="S32" s="89" t="s">
        <v>39</v>
      </c>
      <c r="T32" s="89" t="s">
        <v>39</v>
      </c>
      <c r="U32" s="104" t="s">
        <v>39</v>
      </c>
      <c r="V32" s="105" t="s">
        <v>39</v>
      </c>
      <c r="W32" s="71">
        <f t="shared" si="2"/>
        <v>0</v>
      </c>
      <c r="X32" s="5"/>
      <c r="Y32" s="35">
        <f t="shared" si="3"/>
        <v>0</v>
      </c>
      <c r="Z32" s="23">
        <f t="shared" si="4"/>
        <v>0</v>
      </c>
      <c r="AA32" s="36">
        <f t="shared" si="5"/>
        <v>0</v>
      </c>
      <c r="AB32" s="40">
        <f t="shared" si="6"/>
        <v>0</v>
      </c>
      <c r="AC32" s="22">
        <f t="shared" si="7"/>
        <v>0</v>
      </c>
      <c r="AD32" s="22">
        <f t="shared" si="8"/>
        <v>0</v>
      </c>
      <c r="AE32" s="22">
        <f t="shared" si="9"/>
        <v>0</v>
      </c>
      <c r="AF32" s="43">
        <f t="shared" si="0"/>
        <v>0</v>
      </c>
      <c r="AG32" s="23">
        <f t="shared" si="1"/>
        <v>0</v>
      </c>
      <c r="AH32" s="46">
        <f t="shared" si="10"/>
        <v>0</v>
      </c>
    </row>
    <row r="33" spans="3:34" ht="16.5" customHeight="1" thickBot="1" thickTop="1">
      <c r="C33" s="86"/>
      <c r="D33" s="86"/>
      <c r="E33" s="122" t="s">
        <v>25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3"/>
      <c r="W33" s="6">
        <f>SUM(W23:W32)</f>
        <v>0</v>
      </c>
      <c r="X33" s="5"/>
      <c r="AB33" s="49">
        <f>SUM(AB23:AB32)</f>
        <v>0</v>
      </c>
      <c r="AC33" s="25">
        <f aca="true" t="shared" si="11" ref="AC33:AH33">SUM(AC23:AC32)</f>
        <v>0</v>
      </c>
      <c r="AD33" s="25">
        <f t="shared" si="11"/>
        <v>0</v>
      </c>
      <c r="AE33" s="25">
        <f t="shared" si="11"/>
        <v>0</v>
      </c>
      <c r="AF33" s="48">
        <f t="shared" si="11"/>
        <v>0</v>
      </c>
      <c r="AG33" s="9">
        <f t="shared" si="11"/>
        <v>0</v>
      </c>
      <c r="AH33" s="47">
        <f t="shared" si="11"/>
        <v>0</v>
      </c>
    </row>
    <row r="34" spans="3:34" ht="16.5" customHeight="1" thickTop="1">
      <c r="C34" s="86"/>
      <c r="D34" s="8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7"/>
      <c r="X34" s="5"/>
      <c r="AB34" s="108"/>
      <c r="AC34" s="109"/>
      <c r="AD34" s="109"/>
      <c r="AE34" s="109"/>
      <c r="AF34" s="108"/>
      <c r="AG34" s="5"/>
      <c r="AH34" s="108"/>
    </row>
    <row r="35" spans="1:23" ht="72" customHeight="1">
      <c r="A35" s="110" t="s">
        <v>50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2"/>
    </row>
  </sheetData>
  <sheetProtection password="B963" sheet="1" objects="1" scenarios="1"/>
  <mergeCells count="35">
    <mergeCell ref="C9:W9"/>
    <mergeCell ref="B20:B22"/>
    <mergeCell ref="W20:W22"/>
    <mergeCell ref="A5:W5"/>
    <mergeCell ref="R21:T21"/>
    <mergeCell ref="A8:A12"/>
    <mergeCell ref="C14:W14"/>
    <mergeCell ref="A20:A22"/>
    <mergeCell ref="C20:C22"/>
    <mergeCell ref="A6:W6"/>
    <mergeCell ref="A7:W7"/>
    <mergeCell ref="U21:V21"/>
    <mergeCell ref="D20:D22"/>
    <mergeCell ref="A1:W1"/>
    <mergeCell ref="A2:W2"/>
    <mergeCell ref="A3:W3"/>
    <mergeCell ref="A4:W4"/>
    <mergeCell ref="AJ22:AK22"/>
    <mergeCell ref="B8:B9"/>
    <mergeCell ref="C10:W10"/>
    <mergeCell ref="C11:W11"/>
    <mergeCell ref="K20:V20"/>
    <mergeCell ref="L21:N21"/>
    <mergeCell ref="E21:E22"/>
    <mergeCell ref="G20:J21"/>
    <mergeCell ref="E20:F20"/>
    <mergeCell ref="C8:W8"/>
    <mergeCell ref="A35:W35"/>
    <mergeCell ref="C12:W12"/>
    <mergeCell ref="O21:Q21"/>
    <mergeCell ref="C15:W15"/>
    <mergeCell ref="C16:W16"/>
    <mergeCell ref="C13:W13"/>
    <mergeCell ref="F21:F22"/>
    <mergeCell ref="E33:V33"/>
  </mergeCells>
  <conditionalFormatting sqref="W23:X34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Murzewski</dc:creator>
  <cp:keywords/>
  <dc:description/>
  <cp:lastModifiedBy>Paweł Murzewski</cp:lastModifiedBy>
  <cp:lastPrinted>2013-07-31T11:40:33Z</cp:lastPrinted>
  <dcterms:created xsi:type="dcterms:W3CDTF">2010-06-18T10:43:37Z</dcterms:created>
  <dcterms:modified xsi:type="dcterms:W3CDTF">2013-07-31T11:40:57Z</dcterms:modified>
  <cp:category/>
  <cp:version/>
  <cp:contentType/>
  <cp:contentStatus/>
</cp:coreProperties>
</file>