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0"/>
  </bookViews>
  <sheets>
    <sheet name="formularz" sheetId="1" r:id="rId1"/>
  </sheets>
  <definedNames>
    <definedName name="_xlfn.COUNTIFS" hidden="1">#NAME?</definedName>
    <definedName name="_xlnm.Print_Area" localSheetId="0">'formularz'!$A:$O</definedName>
  </definedNames>
  <calcPr fullCalcOnLoad="1"/>
</workbook>
</file>

<file path=xl/sharedStrings.xml><?xml version="1.0" encoding="utf-8"?>
<sst xmlns="http://schemas.openxmlformats.org/spreadsheetml/2006/main" count="49" uniqueCount="45">
  <si>
    <t>Lp.</t>
  </si>
  <si>
    <t>Nazwisko i imię</t>
  </si>
  <si>
    <t>Zamówienie wyżywienia</t>
  </si>
  <si>
    <t>Nazwa:</t>
  </si>
  <si>
    <t>Adres:</t>
  </si>
  <si>
    <t>Kod, miejscowość:</t>
  </si>
  <si>
    <t>Numer NIP:</t>
  </si>
  <si>
    <t>Klub</t>
  </si>
  <si>
    <t>K</t>
  </si>
  <si>
    <t>Ś</t>
  </si>
  <si>
    <t>O</t>
  </si>
  <si>
    <t>Udział
w turnieju</t>
  </si>
  <si>
    <t>Płeć
K/M</t>
  </si>
  <si>
    <t>cena_n</t>
  </si>
  <si>
    <t>cena_s</t>
  </si>
  <si>
    <t>cena_o</t>
  </si>
  <si>
    <t>cena_k</t>
  </si>
  <si>
    <t>ilosc_n</t>
  </si>
  <si>
    <t>ilosc_s</t>
  </si>
  <si>
    <t>ilosc_k</t>
  </si>
  <si>
    <t>na oddzielnych formularzach.</t>
  </si>
  <si>
    <t xml:space="preserve">3. Jeśli nie wszystkie pozycje mają zostać uwzględnione na fakturze lub powinny zostać rozbite na kilka faktur proszę wpisać ja odpowiednio </t>
  </si>
  <si>
    <t>Formularz zgłoszenia do VIII Memoriału Jana Błaszczaka, Kraków 27-28.08.2011</t>
  </si>
  <si>
    <t>Open</t>
  </si>
  <si>
    <t>Zamówienie
noclegu</t>
  </si>
  <si>
    <t>26/27</t>
  </si>
  <si>
    <t>27/28</t>
  </si>
  <si>
    <t>Amat.</t>
  </si>
  <si>
    <t>Dane do faktury</t>
  </si>
  <si>
    <t>Do
zapłaty</t>
  </si>
  <si>
    <t>wpis_a</t>
  </si>
  <si>
    <t>wpis_o</t>
  </si>
  <si>
    <t>open</t>
  </si>
  <si>
    <t>amator</t>
  </si>
  <si>
    <t>razem</t>
  </si>
  <si>
    <t>wpis_r</t>
  </si>
  <si>
    <t>sniadanie</t>
  </si>
  <si>
    <t>obiad</t>
  </si>
  <si>
    <t>kolacja</t>
  </si>
  <si>
    <t>cena_wpis</t>
  </si>
  <si>
    <t>DO ZAPŁATY</t>
  </si>
  <si>
    <r>
      <t xml:space="preserve">1. W kolumnach 'Udział w turnieju', 'Zamówienie noclegu', 'Zamówienie wyżywienia' proszę wstawić znak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w odpowiednim miejscu.</t>
    </r>
  </si>
  <si>
    <t>2. Na formularzu proszę również wpisać trenerów i osoby towarzyszące korzystające ze świadczeń.</t>
  </si>
  <si>
    <t>PROSZĘ WYPEŁNIĆ SZARE POLA</t>
  </si>
  <si>
    <t>Cena noclegu (60 zł / 70 zł)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</si>
</sst>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&quot;zł&quot;"/>
    <numFmt numFmtId="166" formatCode="#,##0\ _z_ł"/>
  </numFmts>
  <fonts count="23">
    <font>
      <sz val="10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thin"/>
      <bottom style="hair"/>
    </border>
    <border>
      <left style="double"/>
      <right style="double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 locked="0"/>
    </xf>
    <xf numFmtId="14" fontId="0" fillId="0" borderId="0" xfId="0" applyNumberFormat="1" applyBorder="1" applyAlignment="1" applyProtection="1">
      <alignment horizontal="center" vertical="center"/>
      <protection hidden="1" locked="0"/>
    </xf>
    <xf numFmtId="0" fontId="0" fillId="20" borderId="19" xfId="0" applyFill="1" applyBorder="1" applyAlignment="1" applyProtection="1">
      <alignment horizontal="center" vertical="center"/>
      <protection hidden="1" locked="0"/>
    </xf>
    <xf numFmtId="0" fontId="0" fillId="20" borderId="20" xfId="0" applyFont="1" applyFill="1" applyBorder="1" applyAlignment="1" applyProtection="1">
      <alignment horizontal="center" vertical="center"/>
      <protection hidden="1" locked="0"/>
    </xf>
    <xf numFmtId="0" fontId="0" fillId="20" borderId="21" xfId="0" applyFill="1" applyBorder="1" applyAlignment="1" applyProtection="1">
      <alignment horizontal="center" vertical="center"/>
      <protection hidden="1" locked="0"/>
    </xf>
    <xf numFmtId="0" fontId="0" fillId="20" borderId="22" xfId="0" applyFill="1" applyBorder="1" applyAlignment="1" applyProtection="1">
      <alignment horizontal="center" vertical="center"/>
      <protection hidden="1" locked="0"/>
    </xf>
    <xf numFmtId="0" fontId="0" fillId="20" borderId="23" xfId="0" applyFill="1" applyBorder="1" applyAlignment="1" applyProtection="1">
      <alignment horizontal="center" vertical="center"/>
      <protection hidden="1" locked="0"/>
    </xf>
    <xf numFmtId="0" fontId="0" fillId="20" borderId="24" xfId="0" applyFill="1" applyBorder="1" applyAlignment="1" applyProtection="1">
      <alignment horizontal="center" vertical="center"/>
      <protection hidden="1" locked="0"/>
    </xf>
    <xf numFmtId="0" fontId="0" fillId="20" borderId="10" xfId="0" applyFont="1" applyFill="1" applyBorder="1" applyAlignment="1" applyProtection="1">
      <alignment horizontal="center" vertical="center"/>
      <protection hidden="1" locked="0"/>
    </xf>
    <xf numFmtId="0" fontId="0" fillId="20" borderId="25" xfId="0" applyFont="1" applyFill="1" applyBorder="1" applyAlignment="1" applyProtection="1">
      <alignment horizontal="center" vertical="center"/>
      <protection hidden="1" locked="0"/>
    </xf>
    <xf numFmtId="0" fontId="0" fillId="20" borderId="10" xfId="0" applyFill="1" applyBorder="1" applyAlignment="1" applyProtection="1">
      <alignment horizontal="center" vertical="center"/>
      <protection hidden="1" locked="0"/>
    </xf>
    <xf numFmtId="0" fontId="0" fillId="20" borderId="26" xfId="0" applyFont="1" applyFill="1" applyBorder="1" applyAlignment="1" applyProtection="1">
      <alignment horizontal="center" vertical="center"/>
      <protection hidden="1" locked="0"/>
    </xf>
    <xf numFmtId="0" fontId="0" fillId="20" borderId="26" xfId="0" applyFill="1" applyBorder="1" applyAlignment="1" applyProtection="1">
      <alignment horizontal="center" vertical="center"/>
      <protection hidden="1" locked="0"/>
    </xf>
    <xf numFmtId="0" fontId="0" fillId="20" borderId="27" xfId="0" applyFill="1" applyBorder="1" applyAlignment="1" applyProtection="1">
      <alignment horizontal="center" vertical="center"/>
      <protection hidden="1" locked="0"/>
    </xf>
    <xf numFmtId="0" fontId="0" fillId="20" borderId="25" xfId="0" applyFill="1" applyBorder="1" applyAlignment="1" applyProtection="1">
      <alignment horizontal="center" vertical="center"/>
      <protection hidden="1" locked="0"/>
    </xf>
    <xf numFmtId="0" fontId="0" fillId="20" borderId="24" xfId="0" applyFont="1" applyFill="1" applyBorder="1" applyAlignment="1" applyProtection="1">
      <alignment horizontal="center" vertical="center"/>
      <protection hidden="1" locked="0"/>
    </xf>
    <xf numFmtId="0" fontId="0" fillId="20" borderId="28" xfId="0" applyFill="1" applyBorder="1" applyAlignment="1" applyProtection="1">
      <alignment horizontal="center" vertical="center"/>
      <protection hidden="1" locked="0"/>
    </xf>
    <xf numFmtId="0" fontId="0" fillId="20" borderId="29" xfId="0" applyFill="1" applyBorder="1" applyAlignment="1" applyProtection="1">
      <alignment horizontal="center" vertical="center"/>
      <protection hidden="1" locked="0"/>
    </xf>
    <xf numFmtId="0" fontId="0" fillId="20" borderId="30" xfId="0" applyFill="1" applyBorder="1" applyAlignment="1" applyProtection="1">
      <alignment horizontal="center" vertical="center"/>
      <protection hidden="1" locked="0"/>
    </xf>
    <xf numFmtId="0" fontId="0" fillId="20" borderId="31" xfId="0" applyFill="1" applyBorder="1" applyAlignment="1" applyProtection="1">
      <alignment horizontal="center" vertical="center"/>
      <protection hidden="1" locked="0"/>
    </xf>
    <xf numFmtId="0" fontId="0" fillId="20" borderId="32" xfId="0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hidden="1"/>
    </xf>
    <xf numFmtId="165" fontId="0" fillId="0" borderId="33" xfId="0" applyNumberFormat="1" applyBorder="1" applyAlignment="1">
      <alignment vertical="center"/>
    </xf>
    <xf numFmtId="165" fontId="0" fillId="0" borderId="34" xfId="0" applyNumberFormat="1" applyFill="1" applyBorder="1" applyAlignment="1">
      <alignment vertical="center"/>
    </xf>
    <xf numFmtId="165" fontId="0" fillId="0" borderId="35" xfId="0" applyNumberFormat="1" applyBorder="1" applyAlignment="1">
      <alignment vertical="center"/>
    </xf>
    <xf numFmtId="165" fontId="0" fillId="0" borderId="36" xfId="0" applyNumberFormat="1" applyBorder="1" applyAlignment="1">
      <alignment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20" borderId="38" xfId="0" applyFill="1" applyBorder="1" applyAlignment="1" applyProtection="1">
      <alignment horizontal="left" vertical="center"/>
      <protection hidden="1" locked="0"/>
    </xf>
    <xf numFmtId="0" fontId="0" fillId="20" borderId="39" xfId="0" applyFill="1" applyBorder="1" applyAlignment="1" applyProtection="1">
      <alignment horizontal="left" vertical="center"/>
      <protection hidden="1" locked="0"/>
    </xf>
    <xf numFmtId="0" fontId="0" fillId="20" borderId="40" xfId="0" applyFill="1" applyBorder="1" applyAlignment="1" applyProtection="1">
      <alignment horizontal="left" vertical="center"/>
      <protection hidden="1" locked="0"/>
    </xf>
    <xf numFmtId="0" fontId="0" fillId="20" borderId="38" xfId="0" applyFill="1" applyBorder="1" applyAlignment="1" applyProtection="1">
      <alignment horizontal="center" vertical="center"/>
      <protection hidden="1" locked="0"/>
    </xf>
    <xf numFmtId="0" fontId="0" fillId="20" borderId="39" xfId="0" applyFill="1" applyBorder="1" applyAlignment="1" applyProtection="1">
      <alignment horizontal="center" vertical="center"/>
      <protection hidden="1" locked="0"/>
    </xf>
    <xf numFmtId="0" fontId="0" fillId="20" borderId="40" xfId="0" applyFill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14" fontId="0" fillId="20" borderId="20" xfId="0" applyNumberFormat="1" applyFill="1" applyBorder="1" applyAlignment="1" applyProtection="1">
      <alignment horizontal="center" vertical="center"/>
      <protection hidden="1" locked="0"/>
    </xf>
    <xf numFmtId="14" fontId="0" fillId="20" borderId="42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10" xfId="0" applyNumberFormat="1" applyFill="1" applyBorder="1" applyAlignment="1" applyProtection="1">
      <alignment horizontal="center" vertical="center"/>
      <protection hidden="1" locked="0"/>
    </xf>
    <xf numFmtId="14" fontId="0" fillId="20" borderId="43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43" xfId="0" applyNumberFormat="1" applyFill="1" applyBorder="1" applyAlignment="1" applyProtection="1">
      <alignment horizontal="center" vertical="center"/>
      <protection hidden="1" locked="0"/>
    </xf>
    <xf numFmtId="14" fontId="0" fillId="20" borderId="29" xfId="0" applyNumberFormat="1" applyFill="1" applyBorder="1" applyAlignment="1" applyProtection="1">
      <alignment horizontal="center" vertical="center"/>
      <protection hidden="1" locked="0"/>
    </xf>
    <xf numFmtId="14" fontId="0" fillId="20" borderId="44" xfId="0" applyNumberFormat="1" applyFill="1" applyBorder="1" applyAlignment="1" applyProtection="1">
      <alignment horizontal="center" vertical="center"/>
      <protection hidden="1" locked="0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hidden="1"/>
    </xf>
    <xf numFmtId="165" fontId="0" fillId="20" borderId="54" xfId="0" applyNumberFormat="1" applyFont="1" applyFill="1" applyBorder="1" applyAlignment="1">
      <alignment horizontal="center" vertical="center"/>
    </xf>
    <xf numFmtId="165" fontId="0" fillId="20" borderId="41" xfId="0" applyNumberFormat="1" applyFont="1" applyFill="1" applyBorder="1" applyAlignment="1">
      <alignment horizontal="center" vertical="center"/>
    </xf>
    <xf numFmtId="0" fontId="0" fillId="20" borderId="55" xfId="0" applyFill="1" applyBorder="1" applyAlignment="1">
      <alignment horizontal="center" vertical="center"/>
    </xf>
    <xf numFmtId="0" fontId="0" fillId="20" borderId="56" xfId="0" applyFill="1" applyBorder="1" applyAlignment="1">
      <alignment horizontal="center" vertical="center"/>
    </xf>
    <xf numFmtId="0" fontId="0" fillId="20" borderId="57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20" fillId="0" borderId="69" xfId="0" applyFont="1" applyBorder="1" applyAlignment="1">
      <alignment horizontal="center" vertical="center" textRotation="90"/>
    </xf>
    <xf numFmtId="0" fontId="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21" fillId="0" borderId="70" xfId="0" applyFont="1" applyBorder="1" applyAlignment="1" applyProtection="1">
      <alignment horizontal="center" vertical="center"/>
      <protection hidden="1" locked="0"/>
    </xf>
    <xf numFmtId="0" fontId="21" fillId="0" borderId="71" xfId="0" applyFont="1" applyBorder="1" applyAlignment="1" applyProtection="1">
      <alignment horizontal="center" vertical="center"/>
      <protection hidden="1" locked="0"/>
    </xf>
    <xf numFmtId="0" fontId="21" fillId="0" borderId="72" xfId="0" applyFont="1" applyBorder="1" applyAlignment="1" applyProtection="1">
      <alignment horizontal="center" vertical="center"/>
      <protection hidden="1" locked="0"/>
    </xf>
    <xf numFmtId="0" fontId="0" fillId="20" borderId="11" xfId="0" applyFill="1" applyBorder="1" applyAlignment="1">
      <alignment horizontal="center" vertical="center"/>
    </xf>
    <xf numFmtId="0" fontId="0" fillId="20" borderId="73" xfId="0" applyFill="1" applyBorder="1" applyAlignment="1">
      <alignment horizontal="center" vertical="center"/>
    </xf>
    <xf numFmtId="0" fontId="0" fillId="0" borderId="7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19050</xdr:rowOff>
    </xdr:from>
    <xdr:to>
      <xdr:col>14</xdr:col>
      <xdr:colOff>628650</xdr:colOff>
      <xdr:row>28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4743450"/>
          <a:ext cx="81915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Miejsce na uwagi: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3.00390625" style="1" customWidth="1"/>
    <col min="2" max="2" width="26.7109375" style="1" customWidth="1"/>
    <col min="3" max="3" width="5.00390625" style="1" customWidth="1"/>
    <col min="4" max="5" width="6.140625" style="1" customWidth="1"/>
    <col min="6" max="6" width="35.00390625" style="1" customWidth="1"/>
    <col min="7" max="8" width="5.7109375" style="1" customWidth="1"/>
    <col min="9" max="14" width="3.421875" style="1" customWidth="1"/>
    <col min="15" max="15" width="10.140625" style="38" bestFit="1" customWidth="1"/>
    <col min="16" max="16" width="10.140625" style="38" customWidth="1"/>
    <col min="17" max="18" width="6.7109375" style="38" hidden="1" customWidth="1"/>
    <col min="19" max="19" width="6.28125" style="38" hidden="1" customWidth="1"/>
    <col min="20" max="20" width="10.28125" style="38" hidden="1" customWidth="1"/>
    <col min="21" max="23" width="6.8515625" style="38" hidden="1" customWidth="1"/>
    <col min="24" max="26" width="7.00390625" style="38" hidden="1" customWidth="1"/>
    <col min="27" max="27" width="6.8515625" style="38" hidden="1" customWidth="1"/>
    <col min="28" max="28" width="0" style="38" hidden="1" customWidth="1"/>
    <col min="29" max="16384" width="9.140625" style="38" customWidth="1"/>
  </cols>
  <sheetData>
    <row r="1" spans="1:15" ht="20.25" customHeight="1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8" ht="12.7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Q2" s="38" t="s">
        <v>32</v>
      </c>
      <c r="R2" s="38">
        <v>25</v>
      </c>
    </row>
    <row r="3" spans="1:18" ht="16.5" customHeight="1">
      <c r="A3" s="104" t="s">
        <v>28</v>
      </c>
      <c r="B3" s="112" t="s">
        <v>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Q3" s="38" t="s">
        <v>33</v>
      </c>
      <c r="R3" s="38">
        <v>25</v>
      </c>
    </row>
    <row r="4" spans="1:18" ht="16.5" customHeight="1">
      <c r="A4" s="104"/>
      <c r="B4" s="113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Q4" s="38" t="s">
        <v>34</v>
      </c>
      <c r="R4" s="38">
        <v>35</v>
      </c>
    </row>
    <row r="5" spans="1:18" ht="16.5" customHeight="1">
      <c r="A5" s="104"/>
      <c r="B5" s="50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Q5" s="38" t="s">
        <v>36</v>
      </c>
      <c r="R5" s="38">
        <v>12</v>
      </c>
    </row>
    <row r="6" spans="1:18" ht="16.5" customHeight="1">
      <c r="A6" s="104"/>
      <c r="B6" s="50" t="s">
        <v>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Q6" s="38" t="s">
        <v>37</v>
      </c>
      <c r="R6" s="38">
        <v>22</v>
      </c>
    </row>
    <row r="7" spans="1:18" ht="16.5" customHeight="1">
      <c r="A7" s="104"/>
      <c r="B7" s="51" t="s">
        <v>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Q7" s="38" t="s">
        <v>38</v>
      </c>
      <c r="R7" s="38">
        <v>14</v>
      </c>
    </row>
    <row r="8" spans="1:14" ht="14.25" customHeight="1">
      <c r="A8" s="38"/>
      <c r="B8" s="49" t="s">
        <v>44</v>
      </c>
      <c r="C8" s="78">
        <v>60</v>
      </c>
      <c r="D8" s="79"/>
      <c r="E8" s="39"/>
      <c r="F8" s="39"/>
      <c r="G8" s="39"/>
      <c r="H8" s="39"/>
      <c r="I8" s="39"/>
      <c r="J8" s="39"/>
      <c r="K8" s="38"/>
      <c r="L8" s="38"/>
      <c r="M8" s="38"/>
      <c r="N8" s="38"/>
    </row>
    <row r="9" spans="1:14" ht="14.25" customHeight="1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6" ht="13.5" thickTop="1">
      <c r="A10" s="91" t="s">
        <v>0</v>
      </c>
      <c r="B10" s="88" t="s">
        <v>1</v>
      </c>
      <c r="C10" s="98" t="s">
        <v>12</v>
      </c>
      <c r="D10" s="74" t="s">
        <v>11</v>
      </c>
      <c r="E10" s="75"/>
      <c r="F10" s="101" t="s">
        <v>7</v>
      </c>
      <c r="G10" s="70" t="s">
        <v>24</v>
      </c>
      <c r="H10" s="71"/>
      <c r="I10" s="94" t="s">
        <v>2</v>
      </c>
      <c r="J10" s="95"/>
      <c r="K10" s="95"/>
      <c r="L10" s="95"/>
      <c r="M10" s="96"/>
      <c r="N10" s="97"/>
      <c r="O10" s="67" t="s">
        <v>29</v>
      </c>
      <c r="P10" s="40"/>
    </row>
    <row r="11" spans="1:16" ht="12.75">
      <c r="A11" s="92"/>
      <c r="B11" s="89"/>
      <c r="C11" s="99"/>
      <c r="D11" s="76"/>
      <c r="E11" s="77"/>
      <c r="F11" s="102"/>
      <c r="G11" s="72"/>
      <c r="H11" s="73"/>
      <c r="I11" s="2">
        <v>26</v>
      </c>
      <c r="J11" s="84">
        <v>27</v>
      </c>
      <c r="K11" s="85"/>
      <c r="L11" s="85"/>
      <c r="M11" s="86">
        <v>28</v>
      </c>
      <c r="N11" s="87"/>
      <c r="O11" s="68"/>
      <c r="P11" s="41"/>
    </row>
    <row r="12" spans="1:28" ht="12.75">
      <c r="A12" s="93"/>
      <c r="B12" s="90"/>
      <c r="C12" s="100"/>
      <c r="D12" s="58" t="s">
        <v>23</v>
      </c>
      <c r="E12" s="59" t="s">
        <v>27</v>
      </c>
      <c r="F12" s="103"/>
      <c r="G12" s="14" t="s">
        <v>25</v>
      </c>
      <c r="H12" s="15" t="s">
        <v>26</v>
      </c>
      <c r="I12" s="7" t="s">
        <v>8</v>
      </c>
      <c r="J12" s="3" t="s">
        <v>9</v>
      </c>
      <c r="K12" s="3" t="s">
        <v>10</v>
      </c>
      <c r="L12" s="3" t="s">
        <v>8</v>
      </c>
      <c r="M12" s="8" t="s">
        <v>9</v>
      </c>
      <c r="N12" s="9" t="s">
        <v>10</v>
      </c>
      <c r="O12" s="69"/>
      <c r="P12" s="41"/>
      <c r="Q12" s="38" t="s">
        <v>31</v>
      </c>
      <c r="R12" s="38" t="s">
        <v>30</v>
      </c>
      <c r="S12" s="38" t="s">
        <v>35</v>
      </c>
      <c r="T12" s="38" t="s">
        <v>39</v>
      </c>
      <c r="U12" s="38" t="s">
        <v>18</v>
      </c>
      <c r="V12" s="38" t="s">
        <v>18</v>
      </c>
      <c r="W12" s="38" t="s">
        <v>19</v>
      </c>
      <c r="X12" s="38" t="s">
        <v>14</v>
      </c>
      <c r="Y12" s="38" t="s">
        <v>15</v>
      </c>
      <c r="Z12" s="38" t="s">
        <v>16</v>
      </c>
      <c r="AA12" s="38" t="s">
        <v>17</v>
      </c>
      <c r="AB12" s="38" t="s">
        <v>13</v>
      </c>
    </row>
    <row r="13" spans="1:28" ht="23.25" customHeight="1">
      <c r="A13" s="10">
        <v>1</v>
      </c>
      <c r="B13" s="52"/>
      <c r="C13" s="55"/>
      <c r="D13" s="60"/>
      <c r="E13" s="61"/>
      <c r="F13" s="21"/>
      <c r="G13" s="20"/>
      <c r="H13" s="21"/>
      <c r="I13" s="20"/>
      <c r="J13" s="22"/>
      <c r="K13" s="22"/>
      <c r="L13" s="22"/>
      <c r="M13" s="19"/>
      <c r="N13" s="23"/>
      <c r="O13" s="45">
        <f>T13+SUM(X13:Z13)+AB13</f>
        <v>0</v>
      </c>
      <c r="P13" s="42"/>
      <c r="Q13" s="38">
        <f aca="true" t="shared" si="0" ref="Q13:R17">COUNTIF(D13,"x")</f>
        <v>0</v>
      </c>
      <c r="R13" s="38">
        <f t="shared" si="0"/>
        <v>0</v>
      </c>
      <c r="S13" s="38">
        <f>COUNTIF(D13:E13,"x")</f>
        <v>0</v>
      </c>
      <c r="T13" s="38">
        <f>IF(S13=2,$R$4,IF(Q13=1,$R$2,IF(R13=1,$R$3,0)))</f>
        <v>0</v>
      </c>
      <c r="U13" s="38">
        <f aca="true" t="shared" si="1" ref="U13:V17">COUNTIF(J13,"x")+COUNTIF(M13,"x")</f>
        <v>0</v>
      </c>
      <c r="V13" s="38">
        <f t="shared" si="1"/>
        <v>0</v>
      </c>
      <c r="W13" s="38">
        <f>COUNTIF(I13,"x")+COUNTIF(L13,"x")</f>
        <v>0</v>
      </c>
      <c r="X13" s="38">
        <f>U13*$R$5</f>
        <v>0</v>
      </c>
      <c r="Y13" s="38">
        <f>V13*$R$6</f>
        <v>0</v>
      </c>
      <c r="Z13" s="38">
        <f>W13*$R$7</f>
        <v>0</v>
      </c>
      <c r="AA13" s="38">
        <f>COUNTIF(G13:H13,"x")</f>
        <v>0</v>
      </c>
      <c r="AB13" s="43">
        <f>AA13*$C$8</f>
        <v>0</v>
      </c>
    </row>
    <row r="14" spans="1:28" ht="23.25" customHeight="1">
      <c r="A14" s="4">
        <v>2</v>
      </c>
      <c r="B14" s="53"/>
      <c r="C14" s="56"/>
      <c r="D14" s="62"/>
      <c r="E14" s="63"/>
      <c r="F14" s="31"/>
      <c r="G14" s="25"/>
      <c r="H14" s="26"/>
      <c r="I14" s="27"/>
      <c r="J14" s="28"/>
      <c r="K14" s="29"/>
      <c r="L14" s="29"/>
      <c r="M14" s="24"/>
      <c r="N14" s="30"/>
      <c r="O14" s="47">
        <f>T14+SUM(X14:Z14)+AB14</f>
        <v>0</v>
      </c>
      <c r="P14" s="42"/>
      <c r="Q14" s="38">
        <f t="shared" si="0"/>
        <v>0</v>
      </c>
      <c r="R14" s="38">
        <f t="shared" si="0"/>
        <v>0</v>
      </c>
      <c r="S14" s="38">
        <f>COUNTIF(D14:E14,"x")</f>
        <v>0</v>
      </c>
      <c r="T14" s="38">
        <f>IF(S14=2,$R$4,IF(Q14=1,$R$2,IF(R14=1,$R$3,0)))</f>
        <v>0</v>
      </c>
      <c r="U14" s="38">
        <f t="shared" si="1"/>
        <v>0</v>
      </c>
      <c r="V14" s="38">
        <f t="shared" si="1"/>
        <v>0</v>
      </c>
      <c r="W14" s="38">
        <f>COUNTIF(I14,"x")+COUNTIF(L14,"x")</f>
        <v>0</v>
      </c>
      <c r="X14" s="38">
        <f>U14*$R$5</f>
        <v>0</v>
      </c>
      <c r="Y14" s="38">
        <f>V14*$R$6</f>
        <v>0</v>
      </c>
      <c r="Z14" s="38">
        <f>W14*$R$7</f>
        <v>0</v>
      </c>
      <c r="AA14" s="38">
        <f>COUNTIF(G14:H14,"x")</f>
        <v>0</v>
      </c>
      <c r="AB14" s="43">
        <f>AA14*$C$8</f>
        <v>0</v>
      </c>
    </row>
    <row r="15" spans="1:28" ht="23.25" customHeight="1">
      <c r="A15" s="4">
        <v>3</v>
      </c>
      <c r="B15" s="53"/>
      <c r="C15" s="56"/>
      <c r="D15" s="62"/>
      <c r="E15" s="63"/>
      <c r="F15" s="31"/>
      <c r="G15" s="25"/>
      <c r="H15" s="26"/>
      <c r="I15" s="27"/>
      <c r="J15" s="28"/>
      <c r="K15" s="29"/>
      <c r="L15" s="29"/>
      <c r="M15" s="24"/>
      <c r="N15" s="30"/>
      <c r="O15" s="47">
        <f>T15+SUM(X15:Z15)+AB15</f>
        <v>0</v>
      </c>
      <c r="P15" s="42"/>
      <c r="Q15" s="38">
        <f t="shared" si="0"/>
        <v>0</v>
      </c>
      <c r="R15" s="38">
        <f t="shared" si="0"/>
        <v>0</v>
      </c>
      <c r="S15" s="38">
        <f>COUNTIF(D15:E15,"x")</f>
        <v>0</v>
      </c>
      <c r="T15" s="38">
        <f>IF(S15=2,$R$4,IF(Q15=1,$R$2,IF(R15=1,$R$3,0)))</f>
        <v>0</v>
      </c>
      <c r="U15" s="38">
        <f t="shared" si="1"/>
        <v>0</v>
      </c>
      <c r="V15" s="38">
        <f t="shared" si="1"/>
        <v>0</v>
      </c>
      <c r="W15" s="38">
        <f>COUNTIF(I15,"x")+COUNTIF(L15,"x")</f>
        <v>0</v>
      </c>
      <c r="X15" s="38">
        <f>U15*$R$5</f>
        <v>0</v>
      </c>
      <c r="Y15" s="38">
        <f>V15*$R$6</f>
        <v>0</v>
      </c>
      <c r="Z15" s="38">
        <f>W15*$R$7</f>
        <v>0</v>
      </c>
      <c r="AA15" s="38">
        <f>COUNTIF(G15:H15,"x")</f>
        <v>0</v>
      </c>
      <c r="AB15" s="43">
        <f>AA15*$C$8</f>
        <v>0</v>
      </c>
    </row>
    <row r="16" spans="1:28" ht="23.25" customHeight="1">
      <c r="A16" s="4">
        <v>4</v>
      </c>
      <c r="B16" s="53"/>
      <c r="C16" s="56"/>
      <c r="D16" s="62"/>
      <c r="E16" s="64"/>
      <c r="F16" s="31"/>
      <c r="G16" s="27"/>
      <c r="H16" s="31"/>
      <c r="I16" s="25"/>
      <c r="J16" s="29"/>
      <c r="K16" s="29"/>
      <c r="L16" s="29"/>
      <c r="M16" s="32"/>
      <c r="N16" s="30"/>
      <c r="O16" s="47">
        <f>T16+SUM(X16:Z16)+AB16</f>
        <v>0</v>
      </c>
      <c r="P16" s="42"/>
      <c r="Q16" s="38">
        <f t="shared" si="0"/>
        <v>0</v>
      </c>
      <c r="R16" s="38">
        <f t="shared" si="0"/>
        <v>0</v>
      </c>
      <c r="S16" s="38">
        <f>COUNTIF(D16:E16,"x")</f>
        <v>0</v>
      </c>
      <c r="T16" s="38">
        <f>IF(S16=2,$R$4,IF(Q16=1,$R$2,IF(R16=1,$R$3,0)))</f>
        <v>0</v>
      </c>
      <c r="U16" s="38">
        <f t="shared" si="1"/>
        <v>0</v>
      </c>
      <c r="V16" s="38">
        <f t="shared" si="1"/>
        <v>0</v>
      </c>
      <c r="W16" s="38">
        <f>COUNTIF(I16,"x")+COUNTIF(L16,"x")</f>
        <v>0</v>
      </c>
      <c r="X16" s="38">
        <f>U16*$R$5</f>
        <v>0</v>
      </c>
      <c r="Y16" s="38">
        <f>V16*$R$6</f>
        <v>0</v>
      </c>
      <c r="Z16" s="38">
        <f>W16*$R$7</f>
        <v>0</v>
      </c>
      <c r="AA16" s="38">
        <f>COUNTIF(G16:H16,"x")</f>
        <v>0</v>
      </c>
      <c r="AB16" s="43">
        <f>AA16*$C$8</f>
        <v>0</v>
      </c>
    </row>
    <row r="17" spans="1:28" ht="23.25" customHeight="1" thickBot="1">
      <c r="A17" s="11">
        <v>6</v>
      </c>
      <c r="B17" s="54"/>
      <c r="C17" s="57"/>
      <c r="D17" s="65"/>
      <c r="E17" s="66"/>
      <c r="F17" s="35"/>
      <c r="G17" s="34"/>
      <c r="H17" s="35"/>
      <c r="I17" s="34"/>
      <c r="J17" s="36"/>
      <c r="K17" s="36"/>
      <c r="L17" s="36"/>
      <c r="M17" s="33"/>
      <c r="N17" s="37"/>
      <c r="O17" s="48">
        <f>T17+SUM(X17:Z17)+AB17</f>
        <v>0</v>
      </c>
      <c r="P17" s="42"/>
      <c r="Q17" s="38">
        <f t="shared" si="0"/>
        <v>0</v>
      </c>
      <c r="R17" s="38">
        <f t="shared" si="0"/>
        <v>0</v>
      </c>
      <c r="S17" s="38">
        <f>COUNTIF(D17:E17,"x")</f>
        <v>0</v>
      </c>
      <c r="T17" s="38">
        <f>IF(S17=2,$R$4,IF(Q17=1,$R$2,IF(R17=1,$R$3,0)))</f>
        <v>0</v>
      </c>
      <c r="U17" s="38">
        <f t="shared" si="1"/>
        <v>0</v>
      </c>
      <c r="V17" s="38">
        <f t="shared" si="1"/>
        <v>0</v>
      </c>
      <c r="W17" s="38">
        <f>COUNTIF(I17,"x")+COUNTIF(L17,"x")</f>
        <v>0</v>
      </c>
      <c r="X17" s="38">
        <f>U17*$R$5</f>
        <v>0</v>
      </c>
      <c r="Y17" s="38">
        <f>V17*$R$6</f>
        <v>0</v>
      </c>
      <c r="Z17" s="38">
        <f>W17*$R$7</f>
        <v>0</v>
      </c>
      <c r="AA17" s="38">
        <f>COUNTIF(G17:H17,"x")</f>
        <v>0</v>
      </c>
      <c r="AB17" s="43">
        <f>AA17*$C$8</f>
        <v>0</v>
      </c>
    </row>
    <row r="18" spans="1:16" ht="21" customHeight="1" thickBot="1" thickTop="1">
      <c r="A18" s="16"/>
      <c r="B18" s="17"/>
      <c r="C18" s="13"/>
      <c r="D18" s="18"/>
      <c r="E18" s="18"/>
      <c r="F18" s="13"/>
      <c r="G18" s="13"/>
      <c r="H18" s="13"/>
      <c r="I18" s="107" t="s">
        <v>40</v>
      </c>
      <c r="J18" s="108"/>
      <c r="K18" s="108"/>
      <c r="L18" s="108"/>
      <c r="M18" s="108"/>
      <c r="N18" s="109"/>
      <c r="O18" s="46">
        <f>SUM(O13:O17)</f>
        <v>0</v>
      </c>
      <c r="P18" s="42"/>
    </row>
    <row r="19" spans="1:16" ht="13.5" thickTop="1">
      <c r="A19" s="44" t="s">
        <v>41</v>
      </c>
      <c r="B19" s="44"/>
      <c r="C19" s="44"/>
      <c r="D19" s="44"/>
      <c r="E19" s="44"/>
      <c r="F19" s="13"/>
      <c r="G19" s="13"/>
      <c r="H19" s="13"/>
      <c r="I19" s="13"/>
      <c r="J19" s="13"/>
      <c r="K19" s="13"/>
      <c r="L19" s="13"/>
      <c r="M19" s="13"/>
      <c r="N19" s="13"/>
      <c r="P19" s="42"/>
    </row>
    <row r="20" spans="1:14" ht="12.75">
      <c r="A20" s="5" t="s">
        <v>42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5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ht="12.75">
      <c r="B22" s="12" t="s">
        <v>20</v>
      </c>
    </row>
  </sheetData>
  <sheetProtection/>
  <mergeCells count="20">
    <mergeCell ref="A3:A7"/>
    <mergeCell ref="A1:O1"/>
    <mergeCell ref="A2:O2"/>
    <mergeCell ref="I18:N18"/>
    <mergeCell ref="C5:O5"/>
    <mergeCell ref="C6:O6"/>
    <mergeCell ref="C7:O7"/>
    <mergeCell ref="B3:B4"/>
    <mergeCell ref="A10:A12"/>
    <mergeCell ref="I10:N10"/>
    <mergeCell ref="C10:C12"/>
    <mergeCell ref="F10:F12"/>
    <mergeCell ref="C3:O4"/>
    <mergeCell ref="J11:L11"/>
    <mergeCell ref="M11:N11"/>
    <mergeCell ref="B10:B12"/>
    <mergeCell ref="O10:O12"/>
    <mergeCell ref="G10:H11"/>
    <mergeCell ref="D10:E11"/>
    <mergeCell ref="C8:D8"/>
  </mergeCells>
  <conditionalFormatting sqref="O13:P19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Murzewski</dc:creator>
  <cp:keywords/>
  <dc:description/>
  <cp:lastModifiedBy>Paweł Murzewski</cp:lastModifiedBy>
  <cp:lastPrinted>2011-07-14T07:49:51Z</cp:lastPrinted>
  <dcterms:created xsi:type="dcterms:W3CDTF">2010-06-18T10:43:37Z</dcterms:created>
  <dcterms:modified xsi:type="dcterms:W3CDTF">2011-08-11T11:28:40Z</dcterms:modified>
  <cp:category/>
  <cp:version/>
  <cp:contentType/>
  <cp:contentStatus/>
</cp:coreProperties>
</file>